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8/BALANCE GENERAL/"/>
    </mc:Choice>
  </mc:AlternateContent>
  <xr:revisionPtr revIDLastSave="0" documentId="8_{D2D9A1A9-9187-479E-BCF4-859FE3BFC736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  <sheet name="AGOSTO 2023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4" l="1"/>
  <c r="F34" i="4" s="1"/>
  <c r="F24" i="4"/>
  <c r="F18" i="4"/>
  <c r="F27" i="4" l="1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18" i="9"/>
  <c r="F32" i="10"/>
  <c r="F34" i="10" s="1"/>
  <c r="F24" i="10"/>
  <c r="F24" i="9"/>
  <c r="F27" i="10" l="1"/>
  <c r="F39" i="10" l="1"/>
  <c r="F40" i="10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<sst xmlns="http://schemas.openxmlformats.org/spreadsheetml/2006/main" count="232" uniqueCount="37">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</sst>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10"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27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212284.33</v>
      </c>
      <c r="G16" s="19"/>
    </row>
    <row r="17" spans="1:11" x14ac:dyDescent="0.25">
      <c r="A17" s="2" t="s">
        <v>3</v>
      </c>
      <c r="F17" s="20">
        <v>4454088.99</v>
      </c>
      <c r="G17" s="20"/>
    </row>
    <row r="18" spans="1:11" x14ac:dyDescent="0.25">
      <c r="A18" s="6" t="s">
        <v>4</v>
      </c>
      <c r="F18" s="21">
        <f>SUM(F16:F17)</f>
        <v>4666373.32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68834849.790000007</v>
      </c>
      <c r="G21" s="23"/>
    </row>
    <row r="22" spans="1:11" x14ac:dyDescent="0.25">
      <c r="A22" s="2" t="s">
        <v>28</v>
      </c>
      <c r="F22" s="23">
        <v>96276.11</v>
      </c>
      <c r="G22" s="23"/>
      <c r="K22" s="4"/>
    </row>
    <row r="23" spans="1:11" x14ac:dyDescent="0.25">
      <c r="A23" s="2" t="s">
        <v>29</v>
      </c>
      <c r="F23" s="28">
        <v>283178.77</v>
      </c>
      <c r="G23" s="28"/>
      <c r="K23" s="4"/>
    </row>
    <row r="24" spans="1:11" x14ac:dyDescent="0.25">
      <c r="A24" s="6" t="s">
        <v>7</v>
      </c>
      <c r="F24" s="24">
        <f>F21+F22+F23</f>
        <v>69214304.670000002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73880677.99000001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4140594.43</v>
      </c>
      <c r="G31" s="17"/>
    </row>
    <row r="32" spans="1:11" x14ac:dyDescent="0.25">
      <c r="A32" s="6" t="s">
        <v>14</v>
      </c>
      <c r="F32" s="10">
        <f>SUM(F31)</f>
        <v>4140594.43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4140594.43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69740083.560000002</v>
      </c>
      <c r="G39" s="13"/>
    </row>
    <row r="40" spans="1:7" ht="15.75" thickBot="1" x14ac:dyDescent="0.3">
      <c r="A40" s="6" t="s">
        <v>21</v>
      </c>
      <c r="F40" s="14">
        <f>F34+F39</f>
        <v>73880677.99000001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5:G45"/>
    <mergeCell ref="F32:G32"/>
    <mergeCell ref="F34:G34"/>
    <mergeCell ref="F39:G39"/>
    <mergeCell ref="F40:G40"/>
    <mergeCell ref="C43:E43"/>
    <mergeCell ref="A44:G44"/>
  </mergeCells>
  <printOptions horizontalCentered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169143.57</v>
      </c>
      <c r="G16" s="19"/>
    </row>
    <row r="17" spans="1:11" x14ac:dyDescent="0.25">
      <c r="A17" s="2" t="s">
        <v>3</v>
      </c>
      <c r="F17" s="20">
        <v>4467619.57</v>
      </c>
      <c r="G17" s="20"/>
    </row>
    <row r="18" spans="1:11" x14ac:dyDescent="0.25">
      <c r="A18" s="6" t="s">
        <v>4</v>
      </c>
      <c r="F18" s="21">
        <f>SUM(F16:F17)</f>
        <v>4636763.1400000006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67150469.670000002</v>
      </c>
      <c r="G21" s="23"/>
    </row>
    <row r="22" spans="1:11" x14ac:dyDescent="0.25">
      <c r="A22" s="2" t="s">
        <v>28</v>
      </c>
      <c r="F22" s="23">
        <v>86959.07</v>
      </c>
      <c r="G22" s="23"/>
      <c r="K22" s="4"/>
    </row>
    <row r="23" spans="1:11" x14ac:dyDescent="0.25">
      <c r="A23" s="2" t="s">
        <v>29</v>
      </c>
      <c r="F23" s="28">
        <v>222964.44</v>
      </c>
      <c r="G23" s="28"/>
      <c r="K23" s="4"/>
    </row>
    <row r="24" spans="1:11" x14ac:dyDescent="0.25">
      <c r="A24" s="6" t="s">
        <v>7</v>
      </c>
      <c r="F24" s="24">
        <f>F21+F22+F23</f>
        <v>67460393.179999992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72097156.319999993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5385216.7300000004</v>
      </c>
      <c r="G31" s="17"/>
    </row>
    <row r="32" spans="1:11" x14ac:dyDescent="0.25">
      <c r="A32" s="6" t="s">
        <v>14</v>
      </c>
      <c r="F32" s="10">
        <f>SUM(F31)</f>
        <v>5385216.7300000004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5385216.7300000004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66711939.589999989</v>
      </c>
      <c r="G39" s="13"/>
    </row>
    <row r="40" spans="1:7" ht="15.75" thickBot="1" x14ac:dyDescent="0.3">
      <c r="A40" s="6" t="s">
        <v>21</v>
      </c>
      <c r="F40" s="14">
        <f>F34+F39</f>
        <v>72097156.319999993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133200.98000000001</v>
      </c>
      <c r="G16" s="19"/>
    </row>
    <row r="17" spans="1:11" x14ac:dyDescent="0.25">
      <c r="A17" s="2" t="s">
        <v>3</v>
      </c>
      <c r="F17" s="20">
        <v>4458868.53</v>
      </c>
      <c r="G17" s="20"/>
    </row>
    <row r="18" spans="1:11" x14ac:dyDescent="0.25">
      <c r="A18" s="6" t="s">
        <v>4</v>
      </c>
      <c r="F18" s="21">
        <f>SUM(F16:F17)</f>
        <v>4592069.5100000007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65582867.600000001</v>
      </c>
      <c r="G21" s="23"/>
    </row>
    <row r="22" spans="1:11" x14ac:dyDescent="0.25">
      <c r="A22" s="2" t="s">
        <v>28</v>
      </c>
      <c r="F22" s="23">
        <v>2946165.91</v>
      </c>
      <c r="G22" s="23"/>
      <c r="K22" s="4"/>
    </row>
    <row r="23" spans="1:11" x14ac:dyDescent="0.25">
      <c r="A23" s="2" t="s">
        <v>29</v>
      </c>
      <c r="F23" s="28">
        <v>3515966.11</v>
      </c>
      <c r="G23" s="28"/>
      <c r="K23" s="4"/>
    </row>
    <row r="24" spans="1:11" x14ac:dyDescent="0.25">
      <c r="A24" s="6" t="s">
        <v>7</v>
      </c>
      <c r="F24" s="24">
        <f>F21+F22+F23</f>
        <v>72044999.620000005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76637069.13000001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447873.2</v>
      </c>
      <c r="G31" s="17"/>
    </row>
    <row r="32" spans="1:11" x14ac:dyDescent="0.25">
      <c r="A32" s="6" t="s">
        <v>14</v>
      </c>
      <c r="F32" s="10">
        <f>SUM(F31)</f>
        <v>447873.2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447873.2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76189195.930000007</v>
      </c>
      <c r="G39" s="13"/>
    </row>
    <row r="40" spans="1:7" ht="15.75" thickBot="1" x14ac:dyDescent="0.3">
      <c r="A40" s="6" t="s">
        <v>21</v>
      </c>
      <c r="F40" s="14">
        <f>F34+F39</f>
        <v>76637069.13000001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32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28</v>
      </c>
      <c r="F22" s="23">
        <v>2589719.5499999998</v>
      </c>
      <c r="G22" s="23"/>
      <c r="K22" s="4"/>
    </row>
    <row r="23" spans="1:11" x14ac:dyDescent="0.25">
      <c r="A23" s="2" t="s">
        <v>29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33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260917.87</v>
      </c>
      <c r="G16" s="19"/>
    </row>
    <row r="17" spans="1:11" x14ac:dyDescent="0.25">
      <c r="A17" s="2" t="s">
        <v>3</v>
      </c>
      <c r="F17" s="20">
        <v>3448699.53</v>
      </c>
      <c r="G17" s="20"/>
    </row>
    <row r="18" spans="1:11" x14ac:dyDescent="0.25">
      <c r="A18" s="6" t="s">
        <v>4</v>
      </c>
      <c r="F18" s="21">
        <f>SUM(F16:F17)</f>
        <v>3709617.4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71782478.829999998</v>
      </c>
      <c r="G21" s="23"/>
    </row>
    <row r="22" spans="1:11" x14ac:dyDescent="0.25">
      <c r="A22" s="2" t="s">
        <v>28</v>
      </c>
      <c r="F22" s="23">
        <v>2715164.61</v>
      </c>
      <c r="G22" s="23"/>
      <c r="K22" s="4"/>
    </row>
    <row r="23" spans="1:11" x14ac:dyDescent="0.25">
      <c r="A23" s="2" t="s">
        <v>29</v>
      </c>
      <c r="F23" s="28">
        <v>2855417.31</v>
      </c>
      <c r="G23" s="28"/>
      <c r="K23" s="4"/>
    </row>
    <row r="24" spans="1:11" x14ac:dyDescent="0.25">
      <c r="A24" s="6" t="s">
        <v>7</v>
      </c>
      <c r="F24" s="24">
        <f>F21+F22+F23</f>
        <v>77353060.75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81062678.150000006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690028.66</v>
      </c>
      <c r="G31" s="17"/>
    </row>
    <row r="32" spans="1:11" x14ac:dyDescent="0.25">
      <c r="A32" s="6" t="s">
        <v>14</v>
      </c>
      <c r="F32" s="10">
        <f>SUM(F31)</f>
        <v>690028.66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690028.66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80372649.49000001</v>
      </c>
      <c r="G39" s="13"/>
    </row>
    <row r="40" spans="1:7" ht="15.75" thickBot="1" x14ac:dyDescent="0.3">
      <c r="A40" s="6" t="s">
        <v>21</v>
      </c>
      <c r="F40" s="14">
        <f>F34+F39</f>
        <v>81062678.150000006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A9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34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243006.35</v>
      </c>
      <c r="G16" s="19"/>
    </row>
    <row r="17" spans="1:11" x14ac:dyDescent="0.25">
      <c r="A17" s="2" t="s">
        <v>3</v>
      </c>
      <c r="F17" s="20">
        <v>3247204.8</v>
      </c>
      <c r="G17" s="20"/>
    </row>
    <row r="18" spans="1:11" x14ac:dyDescent="0.25">
      <c r="A18" s="6" t="s">
        <v>4</v>
      </c>
      <c r="F18" s="21">
        <f>SUM(F16:F17)</f>
        <v>3490211.15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2349091.5099999998</v>
      </c>
      <c r="G21" s="23"/>
      <c r="K21" s="4"/>
    </row>
    <row r="22" spans="1:11" x14ac:dyDescent="0.25">
      <c r="A22" s="2" t="s">
        <v>29</v>
      </c>
      <c r="F22" s="23">
        <v>2621291.77</v>
      </c>
      <c r="G22" s="23"/>
      <c r="K22" s="4"/>
    </row>
    <row r="23" spans="1:11" x14ac:dyDescent="0.25">
      <c r="A23" s="2" t="s">
        <v>6</v>
      </c>
      <c r="F23" s="28">
        <v>68470181.849999994</v>
      </c>
      <c r="G23" s="28"/>
    </row>
    <row r="24" spans="1:11" x14ac:dyDescent="0.25">
      <c r="A24" s="6" t="s">
        <v>7</v>
      </c>
      <c r="F24" s="24">
        <f>F23+F21+F22</f>
        <v>73440565.129999995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76930776.280000001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973614.2</v>
      </c>
      <c r="G31" s="17"/>
    </row>
    <row r="32" spans="1:11" x14ac:dyDescent="0.25">
      <c r="A32" s="6" t="s">
        <v>14</v>
      </c>
      <c r="F32" s="10">
        <f>SUM(F31)</f>
        <v>973614.2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973614.2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75957162.079999998</v>
      </c>
      <c r="G39" s="13"/>
    </row>
    <row r="40" spans="1:7" ht="15.75" thickBot="1" x14ac:dyDescent="0.3">
      <c r="A40" s="6" t="s">
        <v>21</v>
      </c>
      <c r="F40" s="14">
        <f>F34+F39</f>
        <v>76930776.280000001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35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2782428.53</v>
      </c>
      <c r="G17" s="20"/>
    </row>
    <row r="18" spans="1:11" x14ac:dyDescent="0.25">
      <c r="A18" s="6" t="s">
        <v>4</v>
      </c>
      <c r="F18" s="21">
        <f>SUM(F16:F17)</f>
        <v>2978050.6799999997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1980592.2</v>
      </c>
      <c r="G21" s="23"/>
      <c r="K21" s="4"/>
    </row>
    <row r="22" spans="1:11" x14ac:dyDescent="0.25">
      <c r="A22" s="2" t="s">
        <v>29</v>
      </c>
      <c r="F22" s="23">
        <v>2273684.5099999998</v>
      </c>
      <c r="G22" s="23"/>
      <c r="K22" s="4"/>
    </row>
    <row r="23" spans="1:11" x14ac:dyDescent="0.25">
      <c r="A23" s="2" t="s">
        <v>6</v>
      </c>
      <c r="F23" s="28">
        <v>66869848.310000002</v>
      </c>
      <c r="G23" s="28"/>
    </row>
    <row r="24" spans="1:11" x14ac:dyDescent="0.25">
      <c r="A24" s="6" t="s">
        <v>7</v>
      </c>
      <c r="F24" s="24">
        <f>F23+F21+F22</f>
        <v>71124125.020000011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74102175.700000018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1131382.42</v>
      </c>
      <c r="G31" s="17"/>
    </row>
    <row r="32" spans="1:11" x14ac:dyDescent="0.25">
      <c r="A32" s="6" t="s">
        <v>14</v>
      </c>
      <c r="F32" s="10">
        <f>SUM(F31)</f>
        <v>1131382.42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1131382.42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72970793.280000016</v>
      </c>
      <c r="G39" s="13"/>
    </row>
    <row r="40" spans="1:7" ht="15.75" thickBot="1" x14ac:dyDescent="0.3">
      <c r="A40" s="6" t="s">
        <v>21</v>
      </c>
      <c r="F40" s="14">
        <f>F34+F39</f>
        <v>74102175.700000018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abSelected="1" topLeftCell="A7" workbookViewId="0">
      <selection sqref="A1:H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36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195622.15</v>
      </c>
      <c r="G16" s="19"/>
    </row>
    <row r="17" spans="1:11" x14ac:dyDescent="0.25">
      <c r="A17" s="2" t="s">
        <v>3</v>
      </c>
      <c r="F17" s="20">
        <v>3340026.99</v>
      </c>
      <c r="G17" s="20"/>
    </row>
    <row r="18" spans="1:11" x14ac:dyDescent="0.25">
      <c r="A18" s="6" t="s">
        <v>4</v>
      </c>
      <c r="F18" s="21">
        <f>SUM(F16:F17)</f>
        <v>3535649.14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28</v>
      </c>
      <c r="F21" s="23">
        <v>1614944.28</v>
      </c>
      <c r="G21" s="23"/>
      <c r="K21" s="4"/>
    </row>
    <row r="22" spans="1:11" x14ac:dyDescent="0.25">
      <c r="A22" s="2" t="s">
        <v>29</v>
      </c>
      <c r="F22" s="23">
        <v>1926077.26</v>
      </c>
      <c r="G22" s="23"/>
      <c r="K22" s="4"/>
    </row>
    <row r="23" spans="1:11" x14ac:dyDescent="0.25">
      <c r="A23" s="2" t="s">
        <v>6</v>
      </c>
      <c r="F23" s="28">
        <v>66738866.75</v>
      </c>
      <c r="G23" s="28"/>
    </row>
    <row r="24" spans="1:11" x14ac:dyDescent="0.25">
      <c r="A24" s="6" t="s">
        <v>7</v>
      </c>
      <c r="F24" s="24">
        <f>F23+F21+F22</f>
        <v>70279888.290000007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73815537.430000007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416427.1</v>
      </c>
      <c r="G31" s="17"/>
    </row>
    <row r="32" spans="1:11" x14ac:dyDescent="0.25">
      <c r="A32" s="6" t="s">
        <v>14</v>
      </c>
      <c r="F32" s="10">
        <f>SUM(F31)</f>
        <v>416427.1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416427.1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73399110.330000013</v>
      </c>
      <c r="G39" s="13"/>
    </row>
    <row r="40" spans="1:7" ht="15.75" thickBot="1" x14ac:dyDescent="0.3">
      <c r="A40" s="6" t="s">
        <v>21</v>
      </c>
      <c r="F40" s="14">
        <f>F34+F39</f>
        <v>73815537.430000007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26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2023-09-05T15:32:44Z</cp:lastPrinted>
  <dcterms:created xsi:type="dcterms:W3CDTF">2021-06-07T12:30:48Z</dcterms:created>
  <dcterms:modified xsi:type="dcterms:W3CDTF">2023-09-06T16:17:56Z</dcterms:modified>
</cp:coreProperties>
</file>