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stnp01\Planificación  Ejecución y Monitoreo Mensual del POA\1. POA General\2. Ejecución y Monitoreo Trimestral\Monitoreo Trimestral 2022\"/>
    </mc:Choice>
  </mc:AlternateContent>
  <xr:revisionPtr revIDLastSave="0" documentId="13_ncr:1_{B5ABB40C-E72A-4AB2-AC66-04C606477608}" xr6:coauthVersionLast="47" xr6:coauthVersionMax="47" xr10:uidLastSave="{00000000-0000-0000-0000-000000000000}"/>
  <workbookProtection workbookAlgorithmName="SHA-512" workbookHashValue="lqI75+1blFTn9LJC0sNT7o9e0p+K4cx8s+EoDFKiSVRILPgljtks0FpIP8C8zpiaGSuAOmqTFdJ8cWVABSKsZQ==" workbookSaltValue="2SXZlUGYe+LtCrfyCeFA8A==" workbookSpinCount="100000" lockStructure="1"/>
  <bookViews>
    <workbookView xWindow="-120" yWindow="-120" windowWidth="29040" windowHeight="15840" tabRatio="700" firstSheet="1" activeTab="2" xr2:uid="{00000000-000D-0000-FFFF-FFFF00000000}"/>
  </bookViews>
  <sheets>
    <sheet name="Matriz Plan. Anual -Antigua" sheetId="43" state="hidden" r:id="rId1"/>
    <sheet name="Propuesta de matriz POA (2)" sheetId="45" r:id="rId2"/>
    <sheet name="Final matriz POA" sheetId="44" r:id="rId3"/>
    <sheet name="Datos listados" sheetId="37" state="hidden" r:id="rId4"/>
    <sheet name="DPyD (2)" sheetId="39" state="hidden" r:id="rId5"/>
    <sheet name="VCR" sheetId="38" state="hidden" r:id="rId6"/>
    <sheet name="DPyD" sheetId="36" state="hidden" r:id="rId7"/>
  </sheets>
  <externalReferences>
    <externalReference r:id="rId8"/>
  </externalReferences>
  <definedNames>
    <definedName name="_xlnm.Print_Area" localSheetId="2">'Final matriz POA'!$A$1:$O$279</definedName>
    <definedName name="_xlnm.Print_Area" localSheetId="0">'Matriz Plan. Anual -Antigua'!$A$1:$U$43</definedName>
    <definedName name="_xlnm.Print_Area" localSheetId="1">'Propuesta de matriz POA (2)'!$A$1:$P$43</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4">'DPyD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36" l="1"/>
  <c r="C24" i="36"/>
  <c r="H18" i="38"/>
  <c r="G18" i="38"/>
  <c r="F18" i="38"/>
  <c r="E18"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tc={D809C7BA-D552-4A52-B55C-7FD6F85DAB3C}</author>
    <author>Video Conferencia</author>
    <author>Nancy Margarita Romero</author>
  </authors>
  <commentList>
    <comment ref="G63" authorId="0" shapeId="0" xr:uid="{D809C7BA-D552-4A52-B55C-7FD6F85DAB3C}">
      <text>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text>
    </comment>
    <comment ref="G98" authorId="1" shapeId="0" xr:uid="{850CE843-DDCE-46C9-B61F-1E4A92CB6D32}">
      <text>
        <r>
          <rPr>
            <b/>
            <sz val="9"/>
            <color indexed="81"/>
            <rFont val="Tahoma"/>
            <family val="2"/>
          </rPr>
          <t>Video Conferencia:</t>
        </r>
        <r>
          <rPr>
            <sz val="9"/>
            <color indexed="81"/>
            <rFont val="Tahoma"/>
            <family val="2"/>
          </rPr>
          <t xml:space="preserve">
El año anterior no se trabajó en porcentaje.</t>
        </r>
      </text>
    </comment>
    <comment ref="M116" authorId="2" shapeId="0" xr:uid="{5038E5E7-8396-4C79-9031-4F88496BE3F0}">
      <text>
        <r>
          <rPr>
            <b/>
            <sz val="12"/>
            <color indexed="81"/>
            <rFont val="Tahoma"/>
            <family val="2"/>
          </rPr>
          <t>Nancy Margarita Romero:</t>
        </r>
        <r>
          <rPr>
            <sz val="12"/>
            <color indexed="81"/>
            <rFont val="Tahoma"/>
            <family val="2"/>
          </rPr>
          <t xml:space="preserve">
El señor Cristian va a evaluar sobre responsable e involucrados en esta actividad. </t>
        </r>
      </text>
    </comment>
  </commentList>
</comments>
</file>

<file path=xl/sharedStrings.xml><?xml version="1.0" encoding="utf-8"?>
<sst xmlns="http://schemas.openxmlformats.org/spreadsheetml/2006/main" count="1577" uniqueCount="874">
  <si>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</si>
  <si>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</si>
  <si>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</si>
  <si>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</si>
  <si>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</si>
  <si>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</si>
  <si>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</si>
  <si>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</si>
  <si>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</si>
  <si>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</si>
  <si>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</si>
  <si>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</si>
  <si>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</si>
  <si>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</si>
  <si>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</si>
  <si>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</si>
  <si>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</si>
  <si>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</si>
  <si>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</si>
  <si>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</si>
  <si>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</si>
  <si>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</si>
  <si>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</si>
  <si>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</si>
  <si>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</si>
  <si>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</si>
  <si>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</si>
  <si>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</si>
  <si>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</si>
  <si>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</si>
  <si>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</si>
  <si>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</si>
  <si>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</si>
  <si>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</si>
  <si>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</si>
  <si>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</si>
  <si>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</si>
  <si>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</si>
  <si>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</si>
  <si>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</si>
  <si>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</si>
  <si>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</si>
  <si>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</si>
  <si>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</si>
  <si>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</si>
  <si>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</si>
  <si>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</si>
  <si>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</si>
  <si>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</si>
  <si>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</si>
  <si>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</si>
  <si>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</si>
  <si>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</si>
  <si>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</si>
  <si>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</si>
  <si>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</si>
  <si>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</si>
  <si>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</si>
  <si>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</si>
  <si>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</si>
  <si>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</si>
  <si>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</si>
  <si>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</si>
  <si>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</si>
  <si>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</si>
  <si>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</si>
  <si>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</si>
  <si>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</si>
  <si>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</si>
  <si>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</si>
  <si>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</si>
  <si>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</si>
  <si>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</si>
  <si>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</si>
  <si>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</si>
  <si>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</si>
  <si>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</si>
  <si>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</si>
  <si>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</si>
  <si>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</si>
  <si>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</si>
  <si>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</si>
  <si>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</si>
  <si>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</si>
  <si>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</si>
  <si>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</si>
  <si>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</si>
  <si>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</si>
  <si>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</si>
  <si>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</si>
  <si>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</si>
  <si>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</si>
  <si>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</si>
  <si>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</si>
  <si>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</si>
  <si>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</si>
  <si>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</si>
  <si>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</si>
  <si>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</si>
  <si>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</si>
  <si>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</si>
  <si>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</si>
  <si>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</si>
  <si>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</si>
  <si>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</si>
  <si>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</si>
  <si>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</si>
  <si>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</si>
  <si>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</si>
  <si>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</si>
  <si>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</si>
  <si>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</si>
  <si>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</si>
  <si>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</si>
  <si>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</si>
  <si>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</si>
  <si>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</si>
  <si>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</si>
  <si>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</si>
  <si>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</si>
  <si>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</si>
  <si>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</si>
  <si>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</si>
  <si>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</si>
  <si>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</si>
  <si>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</si>
  <si>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</si>
  <si>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</si>
  <si>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</si>
  <si>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</si>
  <si>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</si>
  <si>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</si>
  <si>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</si>
  <si>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</si>
  <si>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</si>
  <si>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</si>
  <si>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</si>
  <si>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</si>
  <si>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</si>
  <si>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</si>
  <si>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</si>
  <si>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</si>
  <si>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</si>
  <si>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</si>
  <si>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</si>
  <si>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</si>
  <si>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01</t>
  </si>
  <si>
    <t>Dirección de Normas y Atención a las Tesorerías Institucionales</t>
  </si>
  <si>
    <t>Comisión de Ética Pública</t>
  </si>
  <si>
    <t>Programación de la actividad
(Fecha exacta)</t>
  </si>
  <si>
    <t>2022</t>
  </si>
  <si>
    <t>Cumplimiento</t>
  </si>
  <si>
    <t>Descripción
 del producto</t>
  </si>
  <si>
    <t>Medio
 de Verificación</t>
  </si>
  <si>
    <t>Indicador
 del producto/ formula de calculo</t>
  </si>
  <si>
    <t>2. Manejo de la imagen institucional, a través de los diferentes medios de comunicación.</t>
  </si>
  <si>
    <t>4. Coordinación de las actividades protocolares de la organización a nivel interno y externo.</t>
  </si>
  <si>
    <t xml:space="preserve">5. Revisión del estilo y las adecuaciones correspondientes, a los documentos oficiales de la Tesorería Nacional.  </t>
  </si>
  <si>
    <t>Objetivo  Estratégico</t>
  </si>
  <si>
    <t>1. Revisión y actualización del cumplimiento de la política de comunicación institucional, a través del Plan de Comunicación Anual</t>
  </si>
  <si>
    <t xml:space="preserve">3. Administración del sistema de comunicación interna y coordinación interinstitucional para alcanzar los objetivos estratégicos y de proceso. </t>
  </si>
  <si>
    <t xml:space="preserve">4.1 Apoyo a las areas en Reuniones/ Actividades/ Correos masivos </t>
  </si>
  <si>
    <t>3.1 Campaña de Valores</t>
  </si>
  <si>
    <t>6/ Reformulación, implementación y monitoreo del Plan de Comuicación Institucional</t>
  </si>
  <si>
    <t>2.1 Libro de Publicaciones en medios de la TN 2021</t>
  </si>
  <si>
    <t>2.3 Notas de Prensa y creación de material (videos y fotos) para publicar</t>
  </si>
  <si>
    <t>1</t>
  </si>
  <si>
    <t>31/12/2022</t>
  </si>
  <si>
    <t>Equipo DC</t>
  </si>
  <si>
    <t>Aplicación según situación</t>
  </si>
  <si>
    <t>4</t>
  </si>
  <si>
    <t>1/7/2022           Trimestre AbrJun</t>
  </si>
  <si>
    <t>1/4/2022           Trimestre EneMar</t>
  </si>
  <si>
    <t>15/4/2022            Trimestre EneMar</t>
  </si>
  <si>
    <t>15/7/2022            Trimestre AbrJun</t>
  </si>
  <si>
    <t>1/10/2022           Trimestre JulSep</t>
  </si>
  <si>
    <t>15/10/2022            Trimestre Jul-Sep</t>
  </si>
  <si>
    <t>1/1/2023           Trimestre OctDic</t>
  </si>
  <si>
    <t>15/1/2023            Trimestre OctDic</t>
  </si>
  <si>
    <t>1.2 Revisión trimestral Matriz de Comunicación 2022</t>
  </si>
  <si>
    <t>Informe monitoreo trimestral</t>
  </si>
  <si>
    <t>0</t>
  </si>
  <si>
    <t>31/03/2022</t>
  </si>
  <si>
    <r>
      <rPr>
        <b/>
        <sz val="9"/>
        <rFont val="Times New Roman"/>
        <family val="1"/>
      </rPr>
      <t>1. Manuel Rodríguez</t>
    </r>
    <r>
      <rPr>
        <sz val="9"/>
        <rFont val="Times New Roman"/>
        <family val="1"/>
      </rPr>
      <t xml:space="preserve">         Encargado Div. Comunicaciones      </t>
    </r>
    <r>
      <rPr>
        <b/>
        <sz val="9"/>
        <rFont val="Times New Roman"/>
        <family val="1"/>
      </rPr>
      <t xml:space="preserve">2. Rosa Ramírez Borbón </t>
    </r>
    <r>
      <rPr>
        <sz val="9"/>
        <rFont val="Times New Roman"/>
        <family val="1"/>
      </rPr>
      <t xml:space="preserve">     Analista de Comunicaciones</t>
    </r>
  </si>
  <si>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t>
    </r>
  </si>
  <si>
    <t>2.2 Informe mensual de monitoreo de medios tradicionales y RRSS</t>
  </si>
  <si>
    <t>12</t>
  </si>
  <si>
    <t>31/12/200</t>
  </si>
  <si>
    <t>Informe mensual</t>
  </si>
  <si>
    <t>1350</t>
  </si>
  <si>
    <t>1700</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</si>
  <si>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3. Sterling Paulino</t>
    </r>
    <r>
      <rPr>
        <sz val="9"/>
        <color rgb="FF000000"/>
        <rFont val="Times New Roman"/>
        <family val="1"/>
      </rPr>
      <t xml:space="preserve">                 Analista de Comunicaciones             </t>
    </r>
    <r>
      <rPr>
        <b/>
        <sz val="9"/>
        <color rgb="FF000000"/>
        <rFont val="Times New Roman"/>
        <family val="1"/>
      </rPr>
      <t xml:space="preserve">4. Angie Castillo </t>
    </r>
    <r>
      <rPr>
        <sz val="9"/>
        <color rgb="FF000000"/>
        <rFont val="Times New Roman"/>
        <family val="1"/>
      </rPr>
      <t xml:space="preserve">                        Adm. Redes Sociales                         </t>
    </r>
    <r>
      <rPr>
        <b/>
        <sz val="9"/>
        <color rgb="FF000000"/>
        <rFont val="Times New Roman"/>
        <family val="1"/>
      </rPr>
      <t xml:space="preserve">5. Jorge Díaz </t>
    </r>
    <r>
      <rPr>
        <sz val="9"/>
        <color rgb="FF000000"/>
        <rFont val="Times New Roman"/>
        <family val="1"/>
      </rPr>
      <t xml:space="preserve">                               Analista de Comunicaciones</t>
    </r>
  </si>
  <si>
    <t>Nota de Prensa, 'Publicaciones , fotos y videos</t>
  </si>
  <si>
    <t>9</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</si>
  <si>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              </t>
    </r>
    <r>
      <rPr>
        <b/>
        <sz val="9"/>
        <color rgb="FF000000"/>
        <rFont val="Times New Roman"/>
        <family val="1"/>
      </rPr>
      <t xml:space="preserve">3. Scarlet Minaya </t>
    </r>
    <r>
      <rPr>
        <sz val="9"/>
        <color rgb="FF000000"/>
        <rFont val="Times New Roman"/>
        <family val="1"/>
      </rPr>
      <t xml:space="preserve">                              </t>
    </r>
    <r>
      <rPr>
        <b/>
        <sz val="9"/>
        <color rgb="FF000000"/>
        <rFont val="Times New Roman"/>
        <family val="1"/>
      </rPr>
      <t xml:space="preserve">4. Angie Castillo </t>
    </r>
    <r>
      <rPr>
        <sz val="9"/>
        <color rgb="FF000000"/>
        <rFont val="Times New Roman"/>
        <family val="1"/>
      </rPr>
      <t xml:space="preserve">                        Adm. Redes Sociales                         </t>
    </r>
  </si>
  <si>
    <t>2.5 Participación de la Máxima Autoridad en los medios</t>
  </si>
  <si>
    <t>2.6 Creación y publicación revista aniversario institucional</t>
  </si>
  <si>
    <t>2</t>
  </si>
  <si>
    <t>Fotos de la actividad</t>
  </si>
  <si>
    <t>Fotos y videos</t>
  </si>
  <si>
    <t>30/062022</t>
  </si>
  <si>
    <t>Fotos y videos, publicaciones en medios</t>
  </si>
  <si>
    <t>370</t>
  </si>
  <si>
    <t>Aplicación según actividad</t>
  </si>
  <si>
    <t>Resumen de reunion evaluativa</t>
  </si>
  <si>
    <t>Borrador del plan de comunicacion 2023</t>
  </si>
  <si>
    <t>Libro impreso y digital, documento digital cargado en Alfresco</t>
  </si>
  <si>
    <t>Fotos  videos</t>
  </si>
  <si>
    <t xml:space="preserve">6.1 Monitorear la implementación del Plan de Comunicación Institucional 2022 </t>
  </si>
  <si>
    <t>6.2 Levantamiento, organizacion y redaccion de información del Plan de Comunicación Institucional 2023</t>
  </si>
  <si>
    <t>6.3 Matriz POA 2023</t>
  </si>
  <si>
    <t>5.1 Memoria Division de Comunicaciones</t>
  </si>
  <si>
    <t>30/9/2022</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</si>
  <si>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 xml:space="preserve">2. Rosa Ramírez Borbón  </t>
    </r>
    <r>
      <rPr>
        <sz val="9"/>
        <color rgb="FF000000"/>
        <rFont val="Times New Roman"/>
        <family val="1"/>
      </rPr>
      <t xml:space="preserve">    Analista de Comunicaciones</t>
    </r>
  </si>
  <si>
    <t>Resumen de logros de la División de Comunicaciones</t>
  </si>
  <si>
    <t>Borrador de la Matriz POA 2023</t>
  </si>
  <si>
    <t>1. Equipo Planificacion y Desarrollo                                   2. Equipo DC</t>
  </si>
  <si>
    <r>
      <rPr>
        <b/>
        <sz val="9"/>
        <color rgb="FF000000"/>
        <rFont val="Times New Roman"/>
        <family val="1"/>
      </rPr>
      <t xml:space="preserve">1. Manuel Rodríguez </t>
    </r>
    <r>
      <rPr>
        <sz val="9"/>
        <color rgb="FF000000"/>
        <rFont val="Times New Roman"/>
        <family val="1"/>
      </rPr>
      <t xml:space="preserve">        Encargado Div. Comunicaciones      </t>
    </r>
    <r>
      <rPr>
        <b/>
        <sz val="9"/>
        <color rgb="FF000000"/>
        <rFont val="Times New Roman"/>
        <family val="1"/>
      </rPr>
      <t>2. Rosa Ramírez Borbón</t>
    </r>
    <r>
      <rPr>
        <sz val="9"/>
        <color rgb="FF000000"/>
        <rFont val="Times New Roman"/>
        <family val="1"/>
      </rPr>
      <t xml:space="preserve">      Analista de Comunicaciones</t>
    </r>
  </si>
  <si>
    <r>
      <t>1. Manuel Rodríguez         E</t>
    </r>
    <r>
      <rPr>
        <sz val="9"/>
        <color rgb="FF000000"/>
        <rFont val="Times New Roman"/>
        <family val="1"/>
      </rPr>
      <t xml:space="preserve">ncargado Div. Comunicaciones  </t>
    </r>
    <r>
      <rPr>
        <b/>
        <sz val="9"/>
        <color rgb="FF000000"/>
        <rFont val="Times New Roman"/>
        <family val="1"/>
      </rPr>
      <t xml:space="preserve">    2. Rosa Ramírez Borbón      </t>
    </r>
    <r>
      <rPr>
        <sz val="9"/>
        <color rgb="FF000000"/>
        <rFont val="Times New Roman"/>
        <family val="1"/>
      </rPr>
      <t>Analista de Comunicaciones</t>
    </r>
  </si>
  <si>
    <r>
      <rPr>
        <b/>
        <sz val="9"/>
        <rFont val="Times New Roman"/>
        <family val="1"/>
      </rPr>
      <t xml:space="preserve">1. Comité de Crisis                        2. Equipo DC       </t>
    </r>
    <r>
      <rPr>
        <sz val="9"/>
        <rFont val="Times New Roman"/>
        <family val="1"/>
      </rPr>
      <t xml:space="preserve">                         </t>
    </r>
  </si>
  <si>
    <t>Revista impreso y digital, archivo digital cargado en Alfresco</t>
  </si>
  <si>
    <t>Publicación del medio, acuse de recibo de carta enviada al medio, publicacion en rrss</t>
  </si>
  <si>
    <t>1.1 Implementación Manual de Gestión de Crisis</t>
  </si>
  <si>
    <t>2.4 Cartas de felicitación por aniversario a los medios de comunicación</t>
  </si>
  <si>
    <t>3.2 Semana Económica del Banco Central</t>
  </si>
  <si>
    <t>3.3 Taller sobre TN para los medios</t>
  </si>
  <si>
    <t>3.4 Actividad por la Transparencia</t>
  </si>
  <si>
    <t>3.5 Seminario Gestión Tesorería Nacional</t>
  </si>
  <si>
    <t xml:space="preserve">
Encargada del Departamento Planificación y Desarrollo</t>
  </si>
  <si>
    <t>Línea
 Base</t>
  </si>
  <si>
    <t>1. Revisar y actualizar el cumplimiento de la política de comunicación institucional, a través del Plan de Comunicación Anual</t>
  </si>
  <si>
    <t>2. Manejar la imagen institucional, a través de los diferentes medios de comunicación.</t>
  </si>
  <si>
    <t xml:space="preserve">3. Administrar el sistema de comunicación interna y coordinación interinstitucional para alcanzar los objetivos estratégicos y de proceso. </t>
  </si>
  <si>
    <t>4.2 Reforzar el funcionamiento institucional</t>
  </si>
  <si>
    <t>5. Coordinar las actividades protocolares de la organización a nivel interno y externo.</t>
  </si>
  <si>
    <t xml:space="preserve">Nivel de cumplimiento del plan de comunicación anual </t>
  </si>
  <si>
    <t xml:space="preserve"> Cantidad de instrumentos de comunicación aplicados</t>
  </si>
  <si>
    <t>Cantidad de actividades/campañas realizadas</t>
  </si>
  <si>
    <t>Cantidad de actividades protocolares realizadas</t>
  </si>
  <si>
    <t>Publicación del medio, acuse de recibo de carta enviada al medio, publicación en rrss</t>
  </si>
  <si>
    <t>4. Reformular, implementar y monitorear el Plan de Comunicación Institucional</t>
  </si>
  <si>
    <t xml:space="preserve">5.1 Apoyo a las áreas en Reuniones/ Actividades/ Correos masivos </t>
  </si>
  <si>
    <t xml:space="preserve">Fortalecimiento institucional del Tesoro basado en una cultura de excelencia y mejoramiento continuo. </t>
  </si>
  <si>
    <t>La PCI es un conjunto de lineamientos que han de servir de referencia a las decisiones y actuaciones de la institución en cuanto a los procesos de comunicación se refiere.</t>
  </si>
  <si>
    <t>Gestionar el Administrar el sistema de comunicación interna</t>
  </si>
  <si>
    <t>Manejar, vigilar y controlar de forma continua la imagen de la institución por los medios correspondientes</t>
  </si>
  <si>
    <t>Actos oficiales o institucionales a los que asistirán las autoridades de la institución tanto interno como externos</t>
  </si>
  <si>
    <t>Objetivo Estratégico</t>
  </si>
  <si>
    <t>Plan de comunicación implementado</t>
  </si>
  <si>
    <t>Resumen de reunión evaluativa</t>
  </si>
  <si>
    <t xml:space="preserve">4.1 Monitorear la implementación del Plan de Comunicación Institucional 2022 </t>
  </si>
  <si>
    <t>A la fecha no ha surgido ninguna situación que amerite la implementacion de este manual</t>
  </si>
  <si>
    <t>Trimestre Enero-Marzo 2022</t>
  </si>
  <si>
    <t>Rueda de prensa Pagos FASE y PATI</t>
  </si>
  <si>
    <t>Iniciativa retrasada</t>
  </si>
  <si>
    <t>Departamento Jurídico</t>
  </si>
  <si>
    <t>Plan Estrategico Institucional (PEI)</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</si>
  <si>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</si>
  <si>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</si>
  <si>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</si>
  <si>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</si>
  <si>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 xml:space="preserve">1.1 Revisión y actualización  de los proyectos de ley y los decretos
</t>
  </si>
  <si>
    <t>Este proyecto no ha iniciado</t>
  </si>
  <si>
    <t>A definir</t>
  </si>
  <si>
    <t>1.Departamento jurídico
2. Asesor Legal
3. Comité Directivo</t>
  </si>
  <si>
    <t xml:space="preserve">1. Borrador de ley
</t>
  </si>
  <si>
    <t>1.2 Realizar estudio de opinión de la ley de INAVI en lo que concierne a la Tesorería Nacional</t>
  </si>
  <si>
    <t>1. Departamento jurídico
2. Asesor Legal 
3.  Comité Directivo</t>
  </si>
  <si>
    <t xml:space="preserve">
1. Estudio de opinión para sugerencia</t>
  </si>
  <si>
    <t>1.3 Sugerencia de modificación del art. 16  del la Ley 82-66, Instituto de Auxilio y Viviendas</t>
  </si>
  <si>
    <t xml:space="preserve">1- Epifanía Canela   
Enc. Depto. jurídico
2. Asesor Legal   </t>
  </si>
  <si>
    <t>Copia sobre estudio de opinión</t>
  </si>
  <si>
    <t xml:space="preserve">                                                                                                                                                                                                                           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</si>
  <si>
    <t xml:space="preserve">                                                                                                                                                                                                                               Cantidad de documentos   realizados y gestionados             </t>
  </si>
  <si>
    <t xml:space="preserve">2.1 Revisión, elaboración y control de los documentos  legales relacionados con las operaciones de la institución.         </t>
  </si>
  <si>
    <t xml:space="preserve"> Corte trimestral 1/01/2022</t>
  </si>
  <si>
    <t>Corte trimestral 31/12/2022</t>
  </si>
  <si>
    <t>1- Epifania Canela   
Enc. Depto. jurídico                             2 - Equipo DJ</t>
  </si>
  <si>
    <t>Informe de Resultado de ejecución del 5sS - evidencia de documentos .</t>
  </si>
  <si>
    <t>2.2 Actas de proceso de compras</t>
  </si>
  <si>
    <t>1. Mabel López                                     2. Luz del Alba  Encarnación                     3. Niurka Caamaño</t>
  </si>
  <si>
    <t>Copia de actas</t>
  </si>
  <si>
    <t>2.3 Contratos de servicios</t>
  </si>
  <si>
    <t>1- Epifanía Canela   
Enc. Depto. jurídico</t>
  </si>
  <si>
    <t>Copia de contratos</t>
  </si>
  <si>
    <t>2.4 Opinión  sobre registro de Firmas</t>
  </si>
  <si>
    <t>Copia de carta de opinión</t>
  </si>
  <si>
    <t>2.5 Opinión  sobre  apertura de cuentas bancarias</t>
  </si>
  <si>
    <t>2.6 Reimpresión de cheques</t>
  </si>
  <si>
    <t>1-Mabel López                                     Luz del Alba  Encarnación                     Niurka Caamaño</t>
  </si>
  <si>
    <t>Copia de carta de autorización para reimpresión de cheques</t>
  </si>
  <si>
    <t>2.7 Convenios Institucionales</t>
  </si>
  <si>
    <t>1- Epifanía Canela   
Enc. Depto. jurídico                              2 - Equipo DJ</t>
  </si>
  <si>
    <t>Copia de convenio</t>
  </si>
  <si>
    <t>2.8 Resoluciones</t>
  </si>
  <si>
    <t>1- Epifanía Canela   
Enc. Depto. jurídico
2. Asesor Legal 
3. Comité Directivo</t>
  </si>
  <si>
    <t>Copia de resoluciones</t>
  </si>
  <si>
    <t>2.9 Certificaciones Aduanales</t>
  </si>
  <si>
    <t xml:space="preserve"> Maribel  Rodriguez
 Korsi Puello
 Luz Del Alba Encarnación</t>
  </si>
  <si>
    <t>Copia de certificaciones aduanales</t>
  </si>
  <si>
    <t>2.10 Registro y Levantamientos de embargos</t>
  </si>
  <si>
    <t>Copia de formularios de registros o  levantamientos   de embargo</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</si>
  <si>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</si>
  <si>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</si>
  <si>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</si>
  <si>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</si>
  <si>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</si>
  <si>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</si>
  <si>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</si>
  <si>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</si>
  <si>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</si>
  <si>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</si>
  <si>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</si>
  <si>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Verificaciones y autorizaciones de las solicitudes de adición, eliminación o sustitución de firmantes de cuentas bancarias del sector público no financiero.</t>
  </si>
  <si>
    <t xml:space="preserve">1- Epifania Canela   
Enc. Depto. Jurídico                             2. Asesor Legal </t>
  </si>
  <si>
    <t>Informe e resultado de evidencia de  los acuerdos elaborados</t>
  </si>
  <si>
    <t xml:space="preserve">4.  Fortalecimiento institucional del Tesoro basado en una cultura de excelencia y mejoramiento continuo. </t>
  </si>
  <si>
    <t>Linea
 Base</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</si>
  <si>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</si>
  <si>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</si>
  <si>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</si>
  <si>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1.1 Medir la satisfacción de los servicios internos de la División de Comunicaciones.</t>
  </si>
  <si>
    <t>Se debe solicitar la autorización del Sr. Tesorero para pasar la encuesta. 
El plan metodológico de la encuesta (diseño) está listo</t>
  </si>
  <si>
    <t>1/3/2022</t>
  </si>
  <si>
    <t>20/4/2022</t>
  </si>
  <si>
    <t>Yaina Contreras
Luis Bernal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</si>
  <si>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</si>
  <si>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</si>
  <si>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</si>
  <si>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</si>
  <si>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3.1 Realizar Autodiagnóstico CAF</t>
  </si>
  <si>
    <t>Medalla de Oro</t>
  </si>
  <si>
    <t>Medalla de Plata</t>
  </si>
  <si>
    <t>Autodiagnóstico CAF en proceso de actualización</t>
  </si>
  <si>
    <t>15/02/2022</t>
  </si>
  <si>
    <t>04/03/2022</t>
  </si>
  <si>
    <t>Actualización de Autodiagnóstico CAF 2021-2022</t>
  </si>
  <si>
    <t>Autodiagnóstico y  Plan de Acción de Mejora CAF 2021-2022 ajustados.
Acuse de recibo de la remisión al MAP.</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</si>
  <si>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</si>
  <si>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</si>
  <si>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</si>
  <si>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</si>
  <si>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Hemos alcanzado una calificación de 93.42% para el cierre del primer trimestre</t>
  </si>
  <si>
    <t>1/1/2022</t>
  </si>
  <si>
    <t>20/12/2022</t>
  </si>
  <si>
    <t>Yaina Contreras Acosta</t>
  </si>
  <si>
    <t xml:space="preserve">Nuevo Plan de Acción de Implementación NOBACI elaborado.
Print Screen de la carga de evidencias en el Sistema NOBACI.
Autodiagnóstico NOBACI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</si>
  <si>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</si>
  <si>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</si>
  <si>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</si>
  <si>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</si>
  <si>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5.1 Diseño y actualización de la documentación de procesos Misionales</t>
  </si>
  <si>
    <t>Licelot Abreu</t>
  </si>
  <si>
    <t>Plan de trabajo</t>
  </si>
  <si>
    <t>5.2 Revisar y actualizar los procesos y documentación concernientes a:
Rectoria del Sistema de Tesoreria.</t>
  </si>
  <si>
    <t>6 documentos por áreas</t>
  </si>
  <si>
    <t>Procedimientos y formularios de DNy ATI  documentados</t>
  </si>
  <si>
    <t>Se documentaron los procedimientos y formularios de la DNyATI.  Están pendientes de firmas</t>
  </si>
  <si>
    <t>Licelot Abreu
Luis Bernal</t>
  </si>
  <si>
    <t>Registro de participantes, correo para validar nivel de avance</t>
  </si>
  <si>
    <t>5.3 Revisar y actualizar los procesos y documentación concernientes a:
Gestión de Pagos</t>
  </si>
  <si>
    <t>Se realizó una reunion de acercamiento pero el nivel de avance es bajo</t>
  </si>
  <si>
    <t xml:space="preserve">9. Realizar el monitoreo al Plan Operativo Anual 2022 </t>
  </si>
  <si>
    <t>Cantidad de informe elaborado</t>
  </si>
  <si>
    <t>9.1 Elaborar las matrices de POA trimestrales de las diferentes areas y colocarlas en las carpetas correspondientes</t>
  </si>
  <si>
    <t>12 unidades organizacionales</t>
  </si>
  <si>
    <t>Matriz de monitoreo trimestral por area
Matriz unificadas para ser cargadas en el portal de transparencia</t>
  </si>
  <si>
    <t>9.2 Realizar el seguimiento oportuno a las areas para el llenado de las matrices de monitoreo del POA.</t>
  </si>
  <si>
    <t>9.3 Realizar el consolidado de los POA al final del trimestre para remitir a la OAI</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</si>
  <si>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</si>
  <si>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</si>
  <si>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</si>
  <si>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</si>
  <si>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</si>
  <si>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</si>
  <si>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</si>
  <si>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85%</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</si>
  <si>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</si>
  <si>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</si>
  <si>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</si>
  <si>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</si>
  <si>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</si>
  <si>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</si>
  <si>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</si>
  <si>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Desarrollar charlas inductivas de proceso de
evaluación del desempeño. </t>
  </si>
  <si>
    <t>100%</t>
  </si>
  <si>
    <t>Realizadas las evaluaciones por areas</t>
  </si>
  <si>
    <t>01/1/20/22</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</si>
  <si>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</si>
  <si>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</si>
  <si>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</si>
  <si>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</si>
  <si>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</si>
  <si>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Recibir el plan de mejora
Implementar el plan de mejora</t>
  </si>
  <si>
    <t>75%</t>
  </si>
  <si>
    <t>En espera autorizacion del Tesorero</t>
  </si>
  <si>
    <t>1. Lucy Feliz
Enc. RRHH
2.Gleny Pimentel
3. Luz Morillo</t>
  </si>
  <si>
    <t>Plan de acción y reportes de avances</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</si>
  <si>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</si>
  <si>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</si>
  <si>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</si>
  <si>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</si>
  <si>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 xml:space="preserve">1/1/2022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</si>
  <si>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</si>
  <si>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</si>
  <si>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</si>
  <si>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</si>
  <si>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</si>
  <si>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Nominas actualizadas</t>
  </si>
  <si>
    <t>Cambios realizados y reporte de nomina actualizados</t>
  </si>
  <si>
    <t>4.3 Preparar las nóminas de Compensaciones y beneficios</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</si>
  <si>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</si>
  <si>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</si>
  <si>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</si>
  <si>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</si>
  <si>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</si>
  <si>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50%</t>
  </si>
  <si>
    <t>inducciones realizadas y capacitaciones en proceso</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</si>
  <si>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</si>
  <si>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</si>
  <si>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</si>
  <si>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</si>
  <si>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</si>
  <si>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</si>
  <si>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en face de aprobacion estrutctura orgnizacional y en analisis mejora del espacio fisico</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</si>
  <si>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</si>
  <si>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</si>
  <si>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</si>
  <si>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</si>
  <si>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</si>
  <si>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</si>
  <si>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Realizado</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</si>
  <si>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</si>
  <si>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</si>
  <si>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</si>
  <si>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</si>
  <si>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</si>
  <si>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</si>
  <si>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en proceso</t>
  </si>
  <si>
    <t>1. Amelia Johnson
Enc. Reclutamiento
2. Omayra Sanchez</t>
  </si>
  <si>
    <t>1.  Programación de caja efectiva 
2.  Gestión de Caja Activa</t>
  </si>
  <si>
    <t>2.3 Fortalecer la rectoría del Tesoro</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</si>
  <si>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</si>
  <si>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</si>
  <si>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</si>
  <si>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</si>
  <si>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</si>
  <si>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r>
      <rPr>
        <b/>
        <sz val="11"/>
        <color theme="1"/>
        <rFont val="Times New Roman"/>
        <family val="1"/>
      </rPr>
      <t xml:space="preserve">1. Luís Rafael Delgado Sánchez
</t>
    </r>
    <r>
      <rPr>
        <sz val="11"/>
        <color theme="1"/>
        <rFont val="Times New Roman"/>
        <family val="1"/>
      </rPr>
      <t>Tesorero Nacional</t>
    </r>
    <r>
      <rPr>
        <b/>
        <sz val="11"/>
        <color theme="1"/>
        <rFont val="Times New Roman"/>
        <family val="1"/>
      </rPr>
      <t xml:space="preserve">
2. Cristian Quezada Méndez  
</t>
    </r>
    <r>
      <rPr>
        <sz val="11"/>
        <color theme="1"/>
        <rFont val="Times New Roman"/>
        <family val="1"/>
      </rPr>
      <t>Director Normas y Atención a las Tesorerías Institucionales</t>
    </r>
    <r>
      <rPr>
        <b/>
        <sz val="11"/>
        <color theme="1"/>
        <rFont val="Times New Roman"/>
        <family val="1"/>
      </rPr>
      <t>. 
3.  Noemí Paulino</t>
    </r>
    <r>
      <rPr>
        <sz val="11"/>
        <color theme="1"/>
        <rFont val="Times New Roman"/>
        <family val="1"/>
      </rPr>
      <t xml:space="preserve">
 Enc. División de Implementación de Normas de Tesorerías Institucionales
</t>
    </r>
    <r>
      <rPr>
        <b/>
        <sz val="11"/>
        <color theme="1"/>
        <rFont val="Times New Roman"/>
        <family val="1"/>
      </rPr>
      <t>4. Natalia Franco</t>
    </r>
    <r>
      <rPr>
        <sz val="11"/>
        <color theme="1"/>
        <rFont val="Times New Roman"/>
        <family val="1"/>
      </rPr>
      <t xml:space="preserve"> 
Analista de Implementación de Normas de Tesorerías Institucionales
</t>
    </r>
    <r>
      <rPr>
        <b/>
        <sz val="11"/>
        <color theme="1"/>
        <rFont val="Times New Roman"/>
        <family val="1"/>
      </rPr>
      <t xml:space="preserve">5. Yascal Ramírez
</t>
    </r>
    <r>
      <rPr>
        <sz val="11"/>
        <color theme="1"/>
        <rFont val="Times New Roman"/>
        <family val="1"/>
      </rPr>
      <t xml:space="preserve">Analista de Implementación de Normas de Tesorerías Institucionales.
</t>
    </r>
  </si>
  <si>
    <t xml:space="preserve">
Normativas aprobadas por el Tesorero Nacional.</t>
  </si>
  <si>
    <t>3.2. Realizar una actualización tecnológica al Sistema de Tesorería que permita garantizar el ejercicio de la rectoría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</si>
  <si>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</si>
  <si>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</si>
  <si>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</si>
  <si>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</si>
  <si>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las instituciones seleccionadas</t>
  </si>
  <si>
    <t xml:space="preserve">
La meta es actualizar 20 instituciones por mes.</t>
  </si>
  <si>
    <r>
      <rPr>
        <b/>
        <sz val="11"/>
        <rFont val="Times New Roman"/>
        <family val="1"/>
      </rPr>
      <t>1. Ohelmi De La Cruz</t>
    </r>
    <r>
      <rPr>
        <sz val="11"/>
        <rFont val="Times New Roman"/>
        <family val="1"/>
      </rPr>
      <t xml:space="preserve">
Encargado de la División de Atención a las Tesorerías Institucionales
</t>
    </r>
    <r>
      <rPr>
        <b/>
        <sz val="11"/>
        <rFont val="Times New Roman"/>
        <family val="1"/>
      </rPr>
      <t>2.</t>
    </r>
    <r>
      <rPr>
        <sz val="11"/>
        <rFont val="Times New Roman"/>
        <family val="1"/>
      </rPr>
      <t xml:space="preserve"> </t>
    </r>
    <r>
      <rPr>
        <b/>
        <sz val="11"/>
        <rFont val="Times New Roman"/>
        <family val="1"/>
      </rPr>
      <t xml:space="preserve">Nancy Romero 
</t>
    </r>
    <r>
      <rPr>
        <sz val="11"/>
        <rFont val="Times New Roman"/>
        <family val="1"/>
      </rPr>
      <t xml:space="preserve">Analista de Atención a las Tesorerías Institucionales.
</t>
    </r>
    <r>
      <rPr>
        <b/>
        <sz val="11"/>
        <rFont val="Times New Roman"/>
        <family val="1"/>
      </rPr>
      <t xml:space="preserve"> 3. Anyelina Ramirez
</t>
    </r>
    <r>
      <rPr>
        <sz val="11"/>
        <rFont val="Times New Roman"/>
        <family val="1"/>
      </rPr>
      <t xml:space="preserve">Analista de Tesorerías Institucionales. </t>
    </r>
  </si>
  <si>
    <t xml:space="preserve"> Listado de actualizaciones mensuales.
Reporte de  actualizaciones de las instituciones seleccionadas en el SATI.</t>
  </si>
  <si>
    <t>6.2  Realizar el registro las nuevas instituciones en el SATI.</t>
  </si>
  <si>
    <t>Registro realizado según el listado.</t>
  </si>
  <si>
    <t xml:space="preserve"> Listado de nuevos registros en el SATI.
Reporte de nuevos registros en el SATI.</t>
  </si>
  <si>
    <t>1.2 Administrar el Sistema de la Cuenta Única del Tesoro</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</si>
  <si>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</si>
  <si>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</si>
  <si>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</si>
  <si>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 xml:space="preserve"> 7.1  Elaborar Plan de Capacitación Especialización Técnica.</t>
  </si>
  <si>
    <t>100% elaborado el Plan de Capacitación</t>
  </si>
  <si>
    <t xml:space="preserve">Fueron colocadas las evidencias de las gestiones realizadas con el CAPGEFI, sin embargo depende de ellos para iniciar La  Especialización Técnica en Tesorería. </t>
  </si>
  <si>
    <r>
      <t xml:space="preserve">
</t>
    </r>
    <r>
      <rPr>
        <b/>
        <sz val="11"/>
        <rFont val="Times New Roman"/>
        <family val="1"/>
      </rPr>
      <t>1. Noemí Paulino-</t>
    </r>
    <r>
      <rPr>
        <sz val="11"/>
        <rFont val="Times New Roman"/>
        <family val="1"/>
      </rPr>
      <t xml:space="preserve">
 Encargada de División de Implementación de Normas de Tesorerías Institucionales.
</t>
    </r>
    <r>
      <rPr>
        <b/>
        <sz val="11"/>
        <rFont val="Times New Roman"/>
        <family val="1"/>
      </rPr>
      <t xml:space="preserve">2. Yascal Ramírez
</t>
    </r>
    <r>
      <rPr>
        <sz val="11"/>
        <rFont val="Times New Roman"/>
        <family val="1"/>
      </rPr>
      <t xml:space="preserve">Analista de Implementación de Normas de Tesorerías Institucionales. </t>
    </r>
  </si>
  <si>
    <t>Plan de Capacitación elaborado.</t>
  </si>
  <si>
    <t>7.2  Enviar y recibir  correo con la información de la capacitación.</t>
  </si>
  <si>
    <t xml:space="preserve">100% delos correos de las Instituciones seleccionadas </t>
  </si>
  <si>
    <t xml:space="preserve"> Correos remitidos y recibidos para la participación en la capacitación y/o Entrenamientos. </t>
  </si>
  <si>
    <t>7.3  Coordinar las Capacitaciones con las Tesorerías Institucionales y los aspectos logísticos de lugar.</t>
  </si>
  <si>
    <t>100% coordinadas las capacitaciones y la logística</t>
  </si>
  <si>
    <t>Correos recibidos con la aceptación de la capacitación y/o Entrenamientos.
 Remisión de Expedientes al CAPGEFI .
Correos y ayuda memoria TN y CAPGEFI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</si>
  <si>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</si>
  <si>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</si>
  <si>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</si>
  <si>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</si>
  <si>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1"/>
        <rFont val="Times New Roman"/>
        <family val="1"/>
      </rPr>
      <t>1.</t>
    </r>
    <r>
      <rPr>
        <sz val="11"/>
        <rFont val="Times New Roman"/>
        <family val="1"/>
      </rPr>
      <t xml:space="preserve">   </t>
    </r>
    <r>
      <rPr>
        <b/>
        <sz val="11"/>
        <rFont val="Times New Roman"/>
        <family val="1"/>
      </rPr>
      <t xml:space="preserve">Cristian Quezada 
</t>
    </r>
    <r>
      <rPr>
        <sz val="11"/>
        <rFont val="Times New Roman"/>
        <family val="1"/>
      </rPr>
      <t xml:space="preserve">Director Normas y Atención a las Tesorerías Institucionales.
</t>
    </r>
    <r>
      <rPr>
        <b/>
        <sz val="11"/>
        <rFont val="Times New Roman"/>
        <family val="1"/>
      </rPr>
      <t>2. Ohelmi de la Cruz</t>
    </r>
    <r>
      <rPr>
        <sz val="11"/>
        <rFont val="Times New Roman"/>
        <family val="1"/>
      </rPr>
      <t xml:space="preserve">
Enc. División de Atención a las Tesorerías Institucionales.
</t>
    </r>
    <r>
      <rPr>
        <b/>
        <sz val="11"/>
        <rFont val="Times New Roman"/>
        <family val="1"/>
      </rPr>
      <t>3.</t>
    </r>
    <r>
      <rPr>
        <sz val="11"/>
        <rFont val="Times New Roman"/>
        <family val="1"/>
      </rPr>
      <t xml:space="preserve"> </t>
    </r>
    <r>
      <rPr>
        <b/>
        <sz val="11"/>
        <rFont val="Times New Roman"/>
        <family val="1"/>
      </rPr>
      <t xml:space="preserve">Anyelina Ramirez
</t>
    </r>
    <r>
      <rPr>
        <sz val="11"/>
        <rFont val="Times New Roman"/>
        <family val="1"/>
      </rPr>
      <t xml:space="preserve">Analista de Tesorerías Institucionales. 
</t>
    </r>
    <r>
      <rPr>
        <b/>
        <sz val="11"/>
        <rFont val="Times New Roman"/>
        <family val="1"/>
      </rPr>
      <t>4. Nancy Romero</t>
    </r>
    <r>
      <rPr>
        <sz val="11"/>
        <rFont val="Times New Roman"/>
        <family val="1"/>
      </rPr>
      <t xml:space="preserve"> 
Analista de Atención a las Tesorerías Institucionales.
</t>
    </r>
    <r>
      <rPr>
        <b/>
        <sz val="11"/>
        <rFont val="Times New Roman"/>
        <family val="1"/>
      </rPr>
      <t>5. Milerka Suero-</t>
    </r>
    <r>
      <rPr>
        <sz val="11"/>
        <rFont val="Times New Roman"/>
        <family val="1"/>
      </rPr>
      <t xml:space="preserve">
Secretaria
</t>
    </r>
    <r>
      <rPr>
        <b/>
        <sz val="11"/>
        <rFont val="Times New Roman"/>
        <family val="1"/>
      </rPr>
      <t>6.</t>
    </r>
    <r>
      <rPr>
        <sz val="11"/>
        <rFont val="Times New Roman"/>
        <family val="1"/>
      </rPr>
      <t xml:space="preserve"> </t>
    </r>
    <r>
      <rPr>
        <b/>
        <sz val="11"/>
        <rFont val="Times New Roman"/>
        <family val="1"/>
      </rPr>
      <t>Wandys Doñé</t>
    </r>
    <r>
      <rPr>
        <sz val="11"/>
        <rFont val="Times New Roman"/>
        <family val="1"/>
      </rPr>
      <t xml:space="preserve"> 
Analista de Atención a las Tesorerías Institucionales.
</t>
    </r>
    <r>
      <rPr>
        <b/>
        <sz val="11"/>
        <rFont val="Times New Roman"/>
        <family val="1"/>
      </rPr>
      <t xml:space="preserve">7. Yascal Ramírez
</t>
    </r>
    <r>
      <rPr>
        <sz val="11"/>
        <rFont val="Times New Roman"/>
        <family val="1"/>
      </rPr>
      <t xml:space="preserve">Analista de Implementación de Normas de Tesorerías Institucionales.
</t>
    </r>
  </si>
  <si>
    <t xml:space="preserve">Expedientes escaneados.
</t>
  </si>
  <si>
    <t>8.2 Elaborar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</si>
  <si>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</si>
  <si>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</si>
  <si>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</si>
  <si>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</si>
  <si>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 xml:space="preserve"> Reporte de Asistencia Técnica generado en el Sistema de Atención a Tesorerías Institucionales (SATI)</t>
  </si>
  <si>
    <t xml:space="preserve">8.5 Llevar estadísticas mensuales de los trámites de Gestión de Cuentas. </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</si>
  <si>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Anyelina Ramirez
</t>
    </r>
    <r>
      <rPr>
        <sz val="11"/>
        <rFont val="Times New Roman"/>
        <family val="1"/>
      </rPr>
      <t xml:space="preserve">Analista de Tesorerías Institucionales. 
</t>
    </r>
    <r>
      <rPr>
        <b/>
        <sz val="11"/>
        <rFont val="Times New Roman"/>
        <family val="1"/>
      </rPr>
      <t xml:space="preserve">3.  Arleny Pagán
</t>
    </r>
    <r>
      <rPr>
        <sz val="11"/>
        <rFont val="Times New Roman"/>
        <family val="1"/>
      </rPr>
      <t>Analista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</si>
  <si>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</si>
  <si>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</si>
  <si>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</si>
  <si>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</si>
  <si>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</si>
  <si>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Anyelina Ramírez
</t>
    </r>
    <r>
      <rPr>
        <sz val="11"/>
        <rFont val="Times New Roman"/>
        <family val="1"/>
      </rPr>
      <t xml:space="preserve">Analista de Tesorerías Institucionales. 
</t>
    </r>
    <r>
      <rPr>
        <b/>
        <sz val="11"/>
        <rFont val="Times New Roman"/>
        <family val="1"/>
      </rPr>
      <t xml:space="preserve">3. Arleny Pagán
</t>
    </r>
    <r>
      <rPr>
        <sz val="11"/>
        <rFont val="Times New Roman"/>
        <family val="1"/>
      </rPr>
      <t xml:space="preserve">Analista de Tesorerías Institucionales. 
</t>
    </r>
    <r>
      <rPr>
        <b/>
        <sz val="11"/>
        <rFont val="Times New Roman"/>
        <family val="1"/>
      </rPr>
      <t xml:space="preserve">4. Wandys Doñé
</t>
    </r>
    <r>
      <rPr>
        <sz val="11"/>
        <rFont val="Times New Roman"/>
        <family val="1"/>
      </rPr>
      <t xml:space="preserve"> Analista de Atención a las Tesorerías Institucionales.
</t>
    </r>
    <r>
      <rPr>
        <b/>
        <sz val="11"/>
        <rFont val="Times New Roman"/>
        <family val="1"/>
      </rPr>
      <t xml:space="preserve">5.  Yascal Ramírez
</t>
    </r>
    <r>
      <rPr>
        <sz val="11"/>
        <rFont val="Times New Roman"/>
        <family val="1"/>
      </rPr>
      <t>Analista de Implementación de Normas de Tesorerías Institucionales</t>
    </r>
  </si>
  <si>
    <t xml:space="preserve">Correos recibidos. </t>
  </si>
  <si>
    <t>9.2 Ofrecer respuesta al usuario y registrar la  Asistencia en el SATI.</t>
  </si>
  <si>
    <t xml:space="preserve"> Correos remitidos.
Reporte de Registro de asistencia mensual en el SATI.</t>
  </si>
  <si>
    <t>10. Preparar y remitir a las entidades que captan recursos directos, los estados de cuentas y movimiento financiero en libro.</t>
  </si>
  <si>
    <t>Porcentaje de remisiones establecidas diarias y mensuales.</t>
  </si>
  <si>
    <t>10.1 Preparar y remitir diariamente de acuerdo al listado establecido los estados de cuentas colectoras y  de disponibilidad de los recursos de captación directa.</t>
  </si>
  <si>
    <r>
      <rPr>
        <b/>
        <sz val="11"/>
        <rFont val="Times New Roman"/>
        <family val="1"/>
      </rPr>
      <t>1.</t>
    </r>
    <r>
      <rPr>
        <sz val="11"/>
        <rFont val="Times New Roman"/>
        <family val="1"/>
      </rPr>
      <t xml:space="preserve"> </t>
    </r>
    <r>
      <rPr>
        <b/>
        <sz val="11"/>
        <rFont val="Times New Roman"/>
        <family val="1"/>
      </rPr>
      <t>Ohelmi de la Cruz</t>
    </r>
    <r>
      <rPr>
        <sz val="11"/>
        <rFont val="Times New Roman"/>
        <family val="1"/>
      </rPr>
      <t xml:space="preserve">
Enc. División de Atención a las Tesorerías Institucionales.
</t>
    </r>
    <r>
      <rPr>
        <b/>
        <sz val="11"/>
        <rFont val="Times New Roman"/>
        <family val="1"/>
      </rPr>
      <t xml:space="preserve">2. Wandys Doñé 
</t>
    </r>
    <r>
      <rPr>
        <sz val="11"/>
        <rFont val="Times New Roman"/>
        <family val="1"/>
      </rPr>
      <t xml:space="preserve">Analista de Atención a las Tesorerías Institucionales.
</t>
    </r>
    <r>
      <rPr>
        <b/>
        <sz val="11"/>
        <rFont val="Times New Roman"/>
        <family val="1"/>
      </rPr>
      <t xml:space="preserve">3. Yascal Ramírez
</t>
    </r>
    <r>
      <rPr>
        <sz val="11"/>
        <rFont val="Times New Roman"/>
        <family val="1"/>
      </rPr>
      <t>Analista de Implementación de Normas de Tesorerías Institucionales.</t>
    </r>
  </si>
  <si>
    <t xml:space="preserve">Reporte de estados de cuentas colectoras  y movimiento financiero en libros diario, en el SATI.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</si>
  <si>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</si>
  <si>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</si>
  <si>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</si>
  <si>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</si>
  <si>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Wandys Doñé 
</t>
    </r>
    <r>
      <rPr>
        <sz val="11"/>
        <rFont val="Times New Roman"/>
        <family val="1"/>
      </rPr>
      <t>Analista de Atención a las Tesorerías Institucionales.</t>
    </r>
  </si>
  <si>
    <t xml:space="preserve">Correos remitidos con los requerimientos para incorporación.
Reporte SATI.
</t>
  </si>
  <si>
    <t>11.2 Remitir al Banco Central la solicitud de apertura de cuenta.</t>
  </si>
  <si>
    <t xml:space="preserve"> Comunicaciones remitidas al banco.
Comunicaciones de Certificaciones de apertura recibidas del Banco.</t>
  </si>
  <si>
    <t>12.3  Solicitar la creación de la estructura para el funcionamiento de las  UEPEXs.</t>
  </si>
  <si>
    <t xml:space="preserve"> Correos remitidos  y recibidos para creación de estructura.
 </t>
  </si>
  <si>
    <t>12.4  Comunicar a las instituciones  que pueden ejecutar en UEPEX.</t>
  </si>
  <si>
    <t>Correos remitidos a las instituciones para indicar la ejecución en UEPEX.
 Reportes del SIGEF</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</si>
  <si>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</si>
  <si>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</si>
  <si>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</si>
  <si>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</si>
  <si>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Del total de 27 instituciones 
por incorporar hay 13, equivalente al porciento señalado.</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</si>
  <si>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Arleny Pagán
</t>
    </r>
    <r>
      <rPr>
        <sz val="11"/>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</si>
  <si>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</si>
  <si>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</si>
  <si>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t>A requerimiento</t>
  </si>
  <si>
    <t xml:space="preserve">Han sido 
entrenadas las Tesorerías Inst.
contactadas.
</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</si>
  <si>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Arleny Pagán
</t>
    </r>
    <r>
      <rPr>
        <sz val="11"/>
        <color theme="1"/>
        <rFont val="Times New Roman"/>
        <family val="1"/>
      </rPr>
      <t xml:space="preserve">Analista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</si>
  <si>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Correos de convocatorias.
Listados de Asistencia y fotos de los entramientos.</t>
  </si>
  <si>
    <t xml:space="preserve"> Descripción
 del producto</t>
  </si>
  <si>
    <t>Patricia Del Castillo
Ysaury Romero 
Ramon Báez
Noemí German  
Licelot Abreu 
Julio Fernandez 
Luis Bernal 
Yaina Contreras 
Felix Sánchez</t>
  </si>
  <si>
    <t xml:space="preserve">Patricia Del Castillo 
Ramon Báez
Julio Fernandez </t>
  </si>
  <si>
    <t>1.  Programación de caja efectiva 
2.  Gestión de Caja Activa
3. Innovación tecnológica y continuidad de las operaciones</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</si>
  <si>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</si>
  <si>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</si>
  <si>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</si>
  <si>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</si>
  <si>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1.1 Definir ajustes y especificaciones funcionales del aplicativo, en el Sigef.</t>
  </si>
  <si>
    <t>45%</t>
  </si>
  <si>
    <t>100 %</t>
  </si>
  <si>
    <t>DPYEF ®
DIGES  (I)</t>
  </si>
  <si>
    <t>Listado de ajustes y especificaciones  identificadas.</t>
  </si>
  <si>
    <t>1.2 Realizar en el Sigef el desarrollo de los ajustes y especificaciones definidos.</t>
  </si>
  <si>
    <t xml:space="preserve"> Validar en el aplicativo qe estan los ajustes  y especificaciones requeridas. </t>
  </si>
  <si>
    <t xml:space="preserve">1.3 Realizar los desarrollos (BI) requeridos en el modelo funcional de programación financiera. </t>
  </si>
  <si>
    <t>Correos de seguimiento de avances.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</si>
  <si>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</si>
  <si>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</si>
  <si>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</si>
  <si>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</si>
  <si>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 xml:space="preserve">10%
</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</si>
  <si>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</si>
  <si>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</si>
  <si>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</si>
  <si>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</si>
  <si>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</si>
  <si>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</si>
  <si>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</si>
  <si>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</si>
  <si>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</si>
  <si>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No se han realizado los informes porque se está esperando validación del total de  instituciones por parte del área competente   (Tesorerías Institucionales)</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</si>
  <si>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</si>
  <si>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</si>
  <si>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</si>
  <si>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</si>
  <si>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</si>
  <si>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</si>
  <si>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</si>
  <si>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 xml:space="preserve">1.3 Consolidar el cumplimiento de la política de pago del Tesoro </t>
  </si>
  <si>
    <t>4.Automatización de la  determinacion de la necesidad de cuota de pago de anticipos  financieros.</t>
  </si>
  <si>
    <t>Desarrollar una funcionalidad dentro del modulo de Gestion de cuota  de pago del SIGEF que permita evaluar y asignar de manera automatica la cuota de pago de  los Anticipos financieros.</t>
  </si>
  <si>
    <t>Porcentaje de cuotas de pago de anticipos  financieros asignadas.</t>
  </si>
  <si>
    <t>4.1 Llevar a cabo revisión y adecuación de la definición del funcionamiento  de los parámetros que intervienen en la asignacion  de cuota  de pago dentro del SIGEF.</t>
  </si>
  <si>
    <t>Estamos a la espera de respuesta de la Dirección de Gestión del  SIAFE (DIGES)  para iniciar  los trabajos. Se han enviado correos y no hemos recibido respuesta todavía.</t>
  </si>
  <si>
    <t>Definición funcional del aplicativo con los parametros requeridos.</t>
  </si>
  <si>
    <t>4.2 Desarrollar  la funcionalidad  Informática para la Automatización de la Cuota de Pago de  Anticipos Financieros.</t>
  </si>
  <si>
    <t xml:space="preserve"> Validar en el aplicativo qe están los requerimientos necesarios. </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</si>
  <si>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</si>
  <si>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</si>
  <si>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</si>
  <si>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</si>
  <si>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</si>
  <si>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</si>
  <si>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</si>
  <si>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</si>
  <si>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</si>
  <si>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</si>
  <si>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</si>
  <si>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</si>
  <si>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</si>
  <si>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</si>
  <si>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</si>
  <si>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</si>
  <si>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</si>
  <si>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</si>
  <si>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</si>
  <si>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</si>
  <si>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</si>
  <si>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</si>
  <si>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</si>
  <si>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100</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</si>
  <si>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</si>
  <si>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</si>
  <si>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</si>
  <si>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11.1  Consolidar,  sobre base diaria, las operaciones de ingresos, gastos y financiamiento con impacto en caja.</t>
  </si>
  <si>
    <t>11.2 Elaborar el primer escenario del programa anual de caja para remitir a DIGEPRES.</t>
  </si>
  <si>
    <t>Primer escenario del Programa Anual de Caja elaborado.</t>
  </si>
  <si>
    <t>11.3 Elaborar el Flujo de caja.</t>
  </si>
  <si>
    <t xml:space="preserve"> Flujo de caja elaborado.</t>
  </si>
  <si>
    <t>11.4  Presentar  resultado de caja, disponiblidad inicial, disponibilidad total, resultado operacional y saldo neto.</t>
  </si>
  <si>
    <t xml:space="preserve"> Matriz de Seguimiento de riesgos fiscales actualizada.</t>
  </si>
  <si>
    <t>11.5 Seguimiento de los riesgos fiscales</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</si>
  <si>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</si>
  <si>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</si>
  <si>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</si>
  <si>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</si>
  <si>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</si>
  <si>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Durente el mes de enero no se realizaron algunos informes, por la falta del insumo  (Cuota de Compromiso) necesario  para la programacion de caja que debe ser proporcionado por  DIGEPRES.</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</si>
  <si>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</si>
  <si>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</si>
  <si>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</si>
  <si>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</si>
  <si>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</si>
  <si>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13.5 Elaborar  el  Informe de Situacion Financiera del Tesoro.</t>
  </si>
  <si>
    <t>1. Programación de caja efectiva</t>
  </si>
  <si>
    <t>1.3 Consolidar el cumplimiento de la política de pago del Tesoro  ( confirmar si este eje será el definitivo)</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</si>
  <si>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</si>
  <si>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</si>
  <si>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</si>
  <si>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</si>
  <si>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30%</t>
  </si>
  <si>
    <t>01-01-22</t>
  </si>
  <si>
    <t>31-07-22</t>
  </si>
  <si>
    <t>Maria Esther Leon 
Aura Ramirez</t>
  </si>
  <si>
    <t>funcionalidad desarrollada para los crédito a cuenta</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</si>
  <si>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</si>
  <si>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</si>
  <si>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</si>
  <si>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1.1 Procesar ordenes de pagos ejecutadas por transferencias
1.2 Procesar ordenes de pagos ejecutadas por notas
1.3 Procesar ordenes de pagos ejecutadas por cheques</t>
  </si>
  <si>
    <t>95%</t>
  </si>
  <si>
    <t>TR-98%
CH-1%
NO-1%</t>
  </si>
  <si>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</si>
  <si>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</si>
  <si>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</si>
  <si>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</si>
  <si>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solictudes  registros retenciones solictadas/ Solicitudes registros realizadas * 100)</t>
  </si>
  <si>
    <t>6.1 Registrar las retenciones solicitadas.</t>
  </si>
  <si>
    <t xml:space="preserve">Enero:                            24 Solicitudes recibidas/24 Solicitudes registradas              Febrero:                         35 Solictudes recibidas/35 Solicitudes registradas.                           Marzo:                           31 Solicitudes recibidas/31 Solicitudes registradas.      </t>
  </si>
  <si>
    <t>División de Registro y Retenciones de Beneficiarios.</t>
  </si>
  <si>
    <t xml:space="preserve"> Registro de Retenciones realizados/ Reportes  SIGEF.</t>
  </si>
  <si>
    <t>Porcentaje de  retenciones realizados =  (Cantidad solictudes  levantamientos retenciones solictadas/ Solicitudes levantamientos realizadas * 100)</t>
  </si>
  <si>
    <t>6.2 Levantar las retenciones solicitadas.</t>
  </si>
  <si>
    <t xml:space="preserve">Enero:                            140 Solicitudes recibidas/140 Solicitudes levantadas              Febrero:                         30 Solictudes recibidas/30 Solicitudes levantadas.                           Marzo:                           104 Solicitudes recibidas/104 Solicitudes levantadas       </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</si>
  <si>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</si>
  <si>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</si>
  <si>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</si>
  <si>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</si>
  <si>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6.1.1 Validar la norma existente con TSS y SISALRIL</t>
  </si>
  <si>
    <t>Se esta tramitando una comunicacion institucional dirigida a las autoridades de las instituciones involucradas para la revision de la norma.</t>
  </si>
  <si>
    <t>Ramon Cid
Fabio Núñez                     Emmanuel Santil</t>
  </si>
  <si>
    <t>Norma de subsidios aprobada.</t>
  </si>
  <si>
    <t>6. Registrar los beneficiarios de pagos no proveedores del Estado.</t>
  </si>
  <si>
    <t xml:space="preserve"> Registrar en el SIGEF los Beneficiarios de pagos no proveedores del Estado.</t>
  </si>
  <si>
    <t>Porcentaje de registro de beneficiario  no proveedores = (Cantidad solictudes de registro recibidas / Solicitudes registradas* 100</t>
  </si>
  <si>
    <t xml:space="preserve">7.1 Registrar los Beneficiarios de pagos no proveedores solicitados.
</t>
  </si>
  <si>
    <t xml:space="preserve"> Registros de Beneficiarios  realizados/ Reportes SIGEF.</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</si>
  <si>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</si>
  <si>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</si>
  <si>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</si>
  <si>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</si>
  <si>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</si>
  <si>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En proceso</t>
  </si>
  <si>
    <t>1. Aurelia Reyes- 
Líder del Proyecto SIRITE
2. Equipo SIRITE</t>
  </si>
  <si>
    <r>
      <rPr>
        <b/>
        <sz val="12"/>
        <color theme="1"/>
        <rFont val="Times New Roman"/>
        <family val="1"/>
      </rPr>
      <t>-</t>
    </r>
    <r>
      <rPr>
        <sz val="12"/>
        <color theme="1"/>
        <rFont val="Times New Roman"/>
        <family val="1"/>
      </rP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</si>
  <si>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</si>
  <si>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</si>
  <si>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</si>
  <si>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</si>
  <si>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</si>
  <si>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</si>
  <si>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</si>
  <si>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</si>
  <si>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 xml:space="preserve"> Reporte de Configuración
Print Screen de Configuración</t>
  </si>
  <si>
    <t>3.  Controlar y monitorear los ingresos y registros vinculados a las operaciones de las instituciones en SIRITE.</t>
  </si>
  <si>
    <t>100% de registros financieros realizados y validados</t>
  </si>
  <si>
    <t>3.1  Gestionar solicitudes de transferencias y validar registros.</t>
  </si>
  <si>
    <t>Trabajado</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</si>
  <si>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</si>
  <si>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</si>
  <si>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</si>
  <si>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</si>
  <si>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</si>
  <si>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</si>
  <si>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</si>
  <si>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</si>
  <si>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</si>
  <si>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</si>
  <si>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</si>
  <si>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</si>
  <si>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</si>
  <si>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</si>
  <si>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</si>
  <si>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</si>
  <si>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</si>
  <si>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</si>
  <si>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</si>
  <si>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</si>
  <si>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</si>
  <si>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</si>
  <si>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</si>
  <si>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</si>
  <si>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</si>
  <si>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</si>
  <si>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</si>
  <si>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</si>
  <si>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</si>
  <si>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</si>
  <si>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</si>
  <si>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</si>
  <si>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</si>
  <si>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</si>
  <si>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</si>
  <si>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</si>
  <si>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</si>
  <si>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</si>
  <si>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</si>
  <si>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</si>
  <si>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</si>
  <si>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</si>
  <si>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</si>
  <si>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</si>
  <si>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</si>
  <si>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</si>
  <si>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</si>
  <si>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</si>
  <si>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</si>
  <si>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Realizado </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</si>
  <si>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</si>
  <si>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</si>
  <si>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</si>
  <si>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</si>
  <si>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</si>
  <si>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</si>
  <si>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</si>
  <si>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</si>
  <si>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</si>
  <si>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</si>
  <si>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</si>
  <si>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</si>
  <si>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</si>
  <si>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</si>
  <si>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</si>
  <si>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</si>
  <si>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</si>
  <si>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</si>
  <si>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</si>
  <si>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</si>
  <si>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</si>
  <si>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</si>
  <si>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</si>
  <si>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</si>
  <si>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</si>
  <si>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</si>
  <si>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</si>
  <si>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</si>
  <si>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</si>
  <si>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</si>
  <si>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</si>
  <si>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</si>
  <si>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</si>
  <si>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</si>
  <si>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</si>
  <si>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</si>
  <si>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</si>
  <si>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</si>
  <si>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</si>
  <si>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</si>
  <si>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</si>
  <si>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</si>
  <si>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</si>
  <si>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</si>
  <si>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</si>
  <si>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</si>
  <si>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</si>
  <si>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</si>
  <si>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</si>
  <si>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</si>
  <si>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</si>
  <si>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</si>
  <si>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</si>
  <si>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</si>
  <si>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</si>
  <si>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2.1. Optimizar la liquidez de caja</t>
  </si>
  <si>
    <t>12. Gestionar las inversiones del Tesoro</t>
  </si>
  <si>
    <t xml:space="preserve">A definir </t>
  </si>
  <si>
    <t>12.1 Gestionar las inversiones del Tesoro</t>
  </si>
  <si>
    <t>1. Fernando Fernandez 
Director Administración de Fondos
2. Margarita Maldonado
Encargada División de Fondos</t>
  </si>
  <si>
    <t>Inversiones del tesoro ejecutadas y Rendimientos generados</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</si>
  <si>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</si>
  <si>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</si>
  <si>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</si>
  <si>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</si>
  <si>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</si>
  <si>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</si>
  <si>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</si>
  <si>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</si>
  <si>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</si>
  <si>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</si>
  <si>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</si>
  <si>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</si>
  <si>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</si>
  <si>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</si>
  <si>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</si>
  <si>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</si>
  <si>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</si>
  <si>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</si>
  <si>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</si>
  <si>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 xml:space="preserve"> A definir</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</si>
  <si>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</si>
  <si>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</si>
  <si>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</si>
  <si>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</si>
  <si>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</si>
  <si>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</si>
  <si>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</si>
  <si>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</si>
  <si>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</si>
  <si>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</si>
  <si>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</si>
  <si>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</si>
  <si>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</si>
  <si>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</si>
  <si>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</si>
  <si>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</si>
  <si>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</si>
  <si>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</si>
  <si>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</si>
  <si>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</si>
  <si>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</si>
  <si>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 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</si>
  <si>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</si>
  <si>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</si>
  <si>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</si>
  <si>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</si>
  <si>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</si>
  <si>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</si>
  <si>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</si>
  <si>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</si>
  <si>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</si>
  <si>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</si>
  <si>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</si>
  <si>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</si>
  <si>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</si>
  <si>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</si>
  <si>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</si>
  <si>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</si>
  <si>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</si>
  <si>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</si>
  <si>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</si>
  <si>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Preparar y remitir diariamente de acuerdo al listado establecido los estados de cuentas colectoras y movimiento financiero en libro de los recursos de captación directa.</t>
  </si>
  <si>
    <t>Firma:</t>
  </si>
  <si>
    <t>Fecha:</t>
  </si>
  <si>
    <r>
      <rPr>
        <b/>
        <sz val="20"/>
        <rFont val="Times New Roman"/>
        <family val="1"/>
      </rPr>
      <t>Patricia del Castillo</t>
    </r>
    <r>
      <rPr>
        <sz val="20"/>
        <rFont val="Times New Roman"/>
        <family val="1"/>
      </rPr>
      <t xml:space="preserve">
</t>
    </r>
    <r>
      <rPr>
        <sz val="18"/>
        <rFont val="Times New Roman"/>
        <family val="1"/>
      </rPr>
      <t>Encargada del Departamento Planificación y Desarrollo</t>
    </r>
  </si>
  <si>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</si>
  <si>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r>
      <rPr>
        <b/>
        <sz val="12"/>
        <rFont val="Times New Roman"/>
        <family val="1"/>
      </rPr>
      <t xml:space="preserve">1. Comité de Crisis                        2. Equipo DC       </t>
    </r>
    <r>
      <rPr>
        <sz val="12"/>
        <rFont val="Times New Roman"/>
        <family val="1"/>
      </rPr>
      <t xml:space="preserve">                         </t>
    </r>
  </si>
  <si>
    <r>
      <rPr>
        <b/>
        <sz val="12"/>
        <rFont val="Times New Roman"/>
        <family val="1"/>
      </rPr>
      <t>1. Manuel Rodríguez</t>
    </r>
    <r>
      <rPr>
        <sz val="12"/>
        <rFont val="Times New Roman"/>
        <family val="1"/>
      </rPr>
      <t xml:space="preserve">         Encargado Div. Comunicaciones     
 </t>
    </r>
    <r>
      <rPr>
        <b/>
        <sz val="12"/>
        <rFont val="Times New Roman"/>
        <family val="1"/>
      </rPr>
      <t xml:space="preserve">2. Rosa Ramírez Borbón </t>
    </r>
    <r>
      <rPr>
        <sz val="12"/>
        <rFont val="Times New Roman"/>
        <family val="1"/>
      </rPr>
      <t xml:space="preserve">     Analista de Comunicaciones</t>
    </r>
  </si>
  <si>
    <r>
      <rPr>
        <b/>
        <sz val="12"/>
        <color rgb="FF000000"/>
        <rFont val="Times New Roman"/>
        <family val="1"/>
      </rPr>
      <t xml:space="preserve">1. Manuel Rodríguez </t>
    </r>
    <r>
      <rPr>
        <sz val="12"/>
        <color rgb="FF000000"/>
        <rFont val="Times New Roman"/>
        <family val="1"/>
      </rPr>
      <t xml:space="preserve">        Encargado Div. Comunicaciones    
  </t>
    </r>
    <r>
      <rPr>
        <b/>
        <sz val="12"/>
        <color rgb="FF000000"/>
        <rFont val="Times New Roman"/>
        <family val="1"/>
      </rPr>
      <t xml:space="preserve">2. Rosa Ramírez Borbón   </t>
    </r>
    <r>
      <rPr>
        <sz val="12"/>
        <color rgb="FF000000"/>
        <rFont val="Times New Roman"/>
        <family val="1"/>
      </rPr>
      <t xml:space="preserve">   Analista de Comunicaciones         
    </t>
    </r>
    <r>
      <rPr>
        <b/>
        <sz val="12"/>
        <color rgb="FF000000"/>
        <rFont val="Times New Roman"/>
        <family val="1"/>
      </rPr>
      <t>3. Sterling Paulino</t>
    </r>
    <r>
      <rPr>
        <sz val="12"/>
        <color rgb="FF000000"/>
        <rFont val="Times New Roman"/>
        <family val="1"/>
      </rPr>
      <t xml:space="preserve">                 Analista de Comunicaciones       
      </t>
    </r>
    <r>
      <rPr>
        <b/>
        <sz val="12"/>
        <color rgb="FF000000"/>
        <rFont val="Times New Roman"/>
        <family val="1"/>
      </rPr>
      <t xml:space="preserve">4. Angie Castillo </t>
    </r>
    <r>
      <rPr>
        <sz val="12"/>
        <color rgb="FF000000"/>
        <rFont val="Times New Roman"/>
        <family val="1"/>
      </rPr>
      <t xml:space="preserve">                        Adm. Redes Sociales</t>
    </r>
  </si>
  <si>
    <r>
      <rPr>
        <b/>
        <sz val="12"/>
        <color rgb="FF000000"/>
        <rFont val="Times New Roman"/>
        <family val="1"/>
      </rPr>
      <t xml:space="preserve">1. Manuel Rodríguez </t>
    </r>
    <r>
      <rPr>
        <sz val="12"/>
        <color rgb="FF000000"/>
        <rFont val="Times New Roman"/>
        <family val="1"/>
      </rPr>
      <t xml:space="preserve">        Encargado Div. Comunicaciones    
  </t>
    </r>
    <r>
      <rPr>
        <b/>
        <sz val="12"/>
        <color rgb="FF000000"/>
        <rFont val="Times New Roman"/>
        <family val="1"/>
      </rPr>
      <t xml:space="preserve">2. Rosa Ramírez Borbón   </t>
    </r>
    <r>
      <rPr>
        <sz val="12"/>
        <color rgb="FF000000"/>
        <rFont val="Times New Roman"/>
        <family val="1"/>
      </rPr>
      <t xml:space="preserve">   Analista de Comunicaciones        
     </t>
    </r>
    <r>
      <rPr>
        <b/>
        <sz val="12"/>
        <color rgb="FF000000"/>
        <rFont val="Times New Roman"/>
        <family val="1"/>
      </rPr>
      <t>3. Sterling Paulino</t>
    </r>
    <r>
      <rPr>
        <sz val="12"/>
        <color rgb="FF000000"/>
        <rFont val="Times New Roman"/>
        <family val="1"/>
      </rPr>
      <t xml:space="preserve">                 Analista de Comunicaciones      
       </t>
    </r>
    <r>
      <rPr>
        <b/>
        <sz val="12"/>
        <color rgb="FF000000"/>
        <rFont val="Times New Roman"/>
        <family val="1"/>
      </rPr>
      <t xml:space="preserve">4. Angie Castillo </t>
    </r>
    <r>
      <rPr>
        <sz val="12"/>
        <color rgb="FF000000"/>
        <rFont val="Times New Roman"/>
        <family val="1"/>
      </rPr>
      <t xml:space="preserve">                        Adm. Redes Sociales</t>
    </r>
  </si>
  <si>
    <r>
      <rPr>
        <b/>
        <sz val="12"/>
        <color rgb="FF000000"/>
        <rFont val="Times New Roman"/>
        <family val="1"/>
      </rPr>
      <t xml:space="preserve">1. Manuel Rodríguez </t>
    </r>
    <r>
      <rPr>
        <sz val="12"/>
        <color rgb="FF000000"/>
        <rFont val="Times New Roman"/>
        <family val="1"/>
      </rPr>
      <t xml:space="preserve">        Encargado Div. Comunicaciones      
</t>
    </r>
    <r>
      <rPr>
        <b/>
        <sz val="12"/>
        <color rgb="FF000000"/>
        <rFont val="Times New Roman"/>
        <family val="1"/>
      </rPr>
      <t xml:space="preserve">2. Rosa Ramírez Borbón   </t>
    </r>
    <r>
      <rPr>
        <sz val="12"/>
        <color rgb="FF000000"/>
        <rFont val="Times New Roman"/>
        <family val="1"/>
      </rPr>
      <t xml:space="preserve">   Analista de Comunicaciones             
</t>
    </r>
    <r>
      <rPr>
        <b/>
        <sz val="12"/>
        <color rgb="FF000000"/>
        <rFont val="Times New Roman"/>
        <family val="1"/>
      </rPr>
      <t>3. Sterling Paulino</t>
    </r>
    <r>
      <rPr>
        <sz val="12"/>
        <color rgb="FF000000"/>
        <rFont val="Times New Roman"/>
        <family val="1"/>
      </rPr>
      <t xml:space="preserve">                 Analista de Comunicaciones           
  </t>
    </r>
    <r>
      <rPr>
        <b/>
        <sz val="12"/>
        <color rgb="FF000000"/>
        <rFont val="Times New Roman"/>
        <family val="1"/>
      </rPr>
      <t xml:space="preserve">4. Angie Castillo </t>
    </r>
    <r>
      <rPr>
        <sz val="12"/>
        <color rgb="FF000000"/>
        <rFont val="Times New Roman"/>
        <family val="1"/>
      </rPr>
      <t xml:space="preserve">                        Adm. Redes Sociales                  
       </t>
    </r>
    <r>
      <rPr>
        <b/>
        <sz val="12"/>
        <color rgb="FF000000"/>
        <rFont val="Times New Roman"/>
        <family val="1"/>
      </rPr>
      <t xml:space="preserve">5. Jorge Díaz </t>
    </r>
    <r>
      <rPr>
        <sz val="12"/>
        <color rgb="FF000000"/>
        <rFont val="Times New Roman"/>
        <family val="1"/>
      </rPr>
      <t xml:space="preserve">                               Analista de Comunicaciones</t>
    </r>
  </si>
  <si>
    <r>
      <rPr>
        <b/>
        <sz val="12"/>
        <color rgb="FF000000"/>
        <rFont val="Times New Roman"/>
        <family val="1"/>
      </rPr>
      <t xml:space="preserve">1. Manuel Rodríguez </t>
    </r>
    <r>
      <rPr>
        <sz val="12"/>
        <color rgb="FF000000"/>
        <rFont val="Times New Roman"/>
        <family val="1"/>
      </rPr>
      <t xml:space="preserve">        Encargado Div. Comunicaciones    
  </t>
    </r>
    <r>
      <rPr>
        <b/>
        <sz val="12"/>
        <color rgb="FF000000"/>
        <rFont val="Times New Roman"/>
        <family val="1"/>
      </rPr>
      <t xml:space="preserve">2. Rosa Ramírez Borbón   </t>
    </r>
    <r>
      <rPr>
        <sz val="12"/>
        <color rgb="FF000000"/>
        <rFont val="Times New Roman"/>
        <family val="1"/>
      </rPr>
      <t xml:space="preserve">   Analista de Comunicaciones           
   </t>
    </r>
    <r>
      <rPr>
        <b/>
        <sz val="12"/>
        <color rgb="FF000000"/>
        <rFont val="Times New Roman"/>
        <family val="1"/>
      </rPr>
      <t xml:space="preserve">3. Scarlet Minaya </t>
    </r>
    <r>
      <rPr>
        <sz val="12"/>
        <color rgb="FF000000"/>
        <rFont val="Times New Roman"/>
        <family val="1"/>
      </rPr>
      <t xml:space="preserve">                          
    </t>
    </r>
    <r>
      <rPr>
        <b/>
        <sz val="12"/>
        <color rgb="FF000000"/>
        <rFont val="Times New Roman"/>
        <family val="1"/>
      </rPr>
      <t xml:space="preserve">4. Angie Castillo </t>
    </r>
    <r>
      <rPr>
        <sz val="12"/>
        <color rgb="FF000000"/>
        <rFont val="Times New Roman"/>
        <family val="1"/>
      </rPr>
      <t xml:space="preserve">                        Adm. Redes Sociales                         </t>
    </r>
  </si>
  <si>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</si>
  <si>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r>
      <rPr>
        <b/>
        <sz val="12"/>
        <rFont val="Times New Roman"/>
        <family val="1"/>
      </rPr>
      <t xml:space="preserve"> </t>
    </r>
    <r>
      <rPr>
        <sz val="12"/>
        <rFont val="Times New Roman"/>
        <family val="1"/>
      </rPr>
      <t>Informe de</t>
    </r>
    <r>
      <rPr>
        <b/>
        <sz val="12"/>
        <rFont val="Times New Roman"/>
        <family val="1"/>
      </rPr>
      <t xml:space="preserve"> </t>
    </r>
    <r>
      <rPr>
        <sz val="12"/>
        <rFont val="Times New Roman"/>
        <family val="1"/>
      </rPr>
      <t>Cuota de Pago Asignada
Correo remitido el Informe de Cuota de Pago Asignada</t>
    </r>
  </si>
  <si>
    <r>
      <t xml:space="preserve">1) Se estan realizando las ultimas pruebas entre DIGES y Banco,antes de comenzar pruebas
 MIREX como  institucion piloto
2) CGR,indica esta lista para comenzar a validar las nominas en la modalidad de credito a cuenta
</t>
    </r>
    <r>
      <rPr>
        <b/>
        <sz val="12"/>
        <rFont val="Times New Roman"/>
        <family val="1"/>
      </rPr>
      <t xml:space="preserve">
Nota: a la espera de contrarar el nuevo desarrollardor</t>
    </r>
  </si>
  <si>
    <r>
      <rPr>
        <b/>
        <sz val="12"/>
        <rFont val="Times New Roman"/>
        <family val="1"/>
      </rPr>
      <t>Tranferencia</t>
    </r>
    <r>
      <rPr>
        <sz val="12"/>
        <rFont val="Times New Roman"/>
        <family val="1"/>
      </rPr>
      <t xml:space="preserve">- cantidad de lib. 21,720, cant. Trans.3,013.487
</t>
    </r>
    <r>
      <rPr>
        <b/>
        <sz val="12"/>
        <rFont val="Times New Roman"/>
        <family val="1"/>
      </rPr>
      <t>Cheques</t>
    </r>
    <r>
      <rPr>
        <sz val="12"/>
        <rFont val="Times New Roman"/>
        <family val="1"/>
      </rPr>
      <t xml:space="preserve">- cantidad de lib.532,cantidad de trans.41,765
</t>
    </r>
    <r>
      <rPr>
        <b/>
        <sz val="12"/>
        <rFont val="Times New Roman"/>
        <family val="1"/>
      </rPr>
      <t>Notas</t>
    </r>
    <r>
      <rPr>
        <sz val="12"/>
        <rFont val="Times New Roman"/>
        <family val="1"/>
      </rPr>
      <t>-cantidad de lib 434, cantidad de trans.507</t>
    </r>
  </si>
  <si>
    <r>
      <t xml:space="preserve">Enero:                            65 Solicitudes recibidas/65 Solicitudes registradas Febrero:                         84 Solictudes recibidas/84 Solicitudes registradas.                           Marzo:                           </t>
    </r>
    <r>
      <rPr>
        <sz val="12"/>
        <rFont val="Times New Roman"/>
        <family val="1"/>
      </rPr>
      <t xml:space="preserve">114 </t>
    </r>
    <r>
      <rPr>
        <sz val="12"/>
        <color rgb="FF000000"/>
        <rFont val="Times New Roman"/>
        <family val="1"/>
      </rPr>
      <t xml:space="preserve">Solicitudes recibidas/114 Solicitudes registradas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</si>
</sst>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RD$&quot;* #,##0.00_);_(&quot;RD$&quot;* \(#,##0.00\);_(&quot;RD$&quot;* &quot;-&quot;??_);_(@_)"/>
    <numFmt numFmtId="165" formatCode="_-* #,##0.00\ _€_-;\-* #,##0.00\ _€_-;_-* &quot;-&quot;??\ _€_-;_-@_-"/>
    <numFmt numFmtId="166" formatCode="[$-1C0A]d&quot; de &quot;mmmm&quot; de &quot;yyyy;@"/>
    <numFmt numFmtId="167" formatCode="dd/mm/yyyy;@"/>
    <numFmt numFmtId="168" formatCode="dd/mm/yy;@"/>
  </numFmts>
  <fonts count="57" x14ac:knownFonts="1">
    <font>
      <sz val="10"/>
      <name val="Arial"/>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b/>
      <sz val="9"/>
      <color rgb="FF000000"/>
      <name val="Times New Roman"/>
      <family val="1"/>
    </font>
    <font>
      <sz val="9"/>
      <name val="Arial"/>
      <family val="2"/>
    </font>
    <font>
      <b/>
      <sz val="9"/>
      <color theme="0"/>
      <name val="Times New Roman"/>
      <family val="1"/>
    </font>
    <font>
      <b/>
      <sz val="11"/>
      <color rgb="FFFF0000"/>
      <name val="Times New Roman"/>
      <family val="1"/>
    </font>
    <font>
      <sz val="12"/>
      <color theme="1"/>
      <name val="Times New Roman"/>
      <family val="1"/>
    </font>
    <font>
      <b/>
      <sz val="12"/>
      <color theme="1"/>
      <name val="Times New Roman"/>
      <family val="1"/>
    </font>
    <font>
      <sz val="12"/>
      <name val="Arial"/>
      <family val="2"/>
    </font>
    <font>
      <b/>
      <sz val="12"/>
      <name val="Times New Roman"/>
      <family val="1"/>
    </font>
    <font>
      <sz val="16"/>
      <color theme="4"/>
      <name val="Cambria"/>
      <family val="2"/>
      <scheme val="major"/>
    </font>
    <font>
      <sz val="11"/>
      <name val="Times New Roman"/>
      <family val="1"/>
    </font>
    <font>
      <sz val="11"/>
      <color rgb="FF000000"/>
      <name val="Times New Roman"/>
      <family val="1"/>
    </font>
    <font>
      <b/>
      <sz val="11"/>
      <color rgb="FF000000"/>
      <name val="Times New Roman"/>
      <family val="1"/>
    </font>
    <font>
      <b/>
      <sz val="16"/>
      <color theme="0"/>
      <name val="Times New Roman"/>
      <family val="1"/>
    </font>
    <font>
      <sz val="10"/>
      <name val="Arial"/>
    </font>
    <font>
      <b/>
      <sz val="9"/>
      <color indexed="81"/>
      <name val="Tahoma"/>
      <family val="2"/>
    </font>
    <font>
      <sz val="9"/>
      <color indexed="81"/>
      <name val="Tahoma"/>
      <family val="2"/>
    </font>
    <font>
      <b/>
      <sz val="12"/>
      <color indexed="81"/>
      <name val="Tahoma"/>
      <family val="2"/>
    </font>
    <font>
      <sz val="12"/>
      <color indexed="81"/>
      <name val="Tahoma"/>
      <family val="2"/>
    </font>
    <font>
      <b/>
      <sz val="14"/>
      <name val="Times New Roman"/>
      <family val="1"/>
    </font>
    <font>
      <b/>
      <sz val="14"/>
      <color theme="1"/>
      <name val="Times New Roman"/>
      <family val="1"/>
    </font>
    <font>
      <sz val="12"/>
      <name val="Times New Roman"/>
      <family val="1"/>
    </font>
    <font>
      <sz val="12"/>
      <color rgb="FF000000"/>
      <name val="Times New Roman"/>
      <family val="1"/>
    </font>
    <font>
      <sz val="18"/>
      <name val="Times New Roman"/>
      <family val="1"/>
    </font>
    <font>
      <b/>
      <sz val="20"/>
      <color theme="0"/>
      <name val="Times New Roman"/>
      <family val="1"/>
    </font>
    <font>
      <sz val="20"/>
      <name val="Times New Roman"/>
      <family val="1"/>
    </font>
    <font>
      <b/>
      <sz val="12"/>
      <color rgb="FF000000"/>
      <name val="Times New Roman"/>
      <family val="1"/>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s>
  <cellStyleXfs count="12">
    <xf numFmtId="0" fontId="0" fillId="0" borderId="0"/>
    <xf numFmtId="165" fontId="5"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13" fillId="8" borderId="0" applyNumberFormat="0" applyBorder="0" applyAlignment="0" applyProtection="0"/>
    <xf numFmtId="0" fontId="1" fillId="0" borderId="0"/>
    <xf numFmtId="164" fontId="19" fillId="0" borderId="0" applyFont="0" applyFill="0" applyBorder="0" applyAlignment="0" applyProtection="0"/>
    <xf numFmtId="43" fontId="44" fillId="0" borderId="0" applyFont="0" applyFill="0" applyBorder="0" applyAlignment="0" applyProtection="0"/>
    <xf numFmtId="0" fontId="2" fillId="0" borderId="0"/>
  </cellStyleXfs>
  <cellXfs count="613">
    <xf numFmtId="0" fontId="0" fillId="0" borderId="0" xfId="0"/>
    <xf numFmtId="0" fontId="8" fillId="2" borderId="0" xfId="0" applyFont="1" applyFill="1" applyProtection="1">
      <protection locked="0"/>
    </xf>
    <xf numFmtId="0" fontId="8" fillId="0" borderId="0" xfId="0" applyFont="1" applyProtection="1">
      <protection locked="0"/>
    </xf>
    <xf numFmtId="0" fontId="8" fillId="4" borderId="0" xfId="0" applyFont="1" applyFill="1" applyProtection="1">
      <protection locked="0"/>
    </xf>
    <xf numFmtId="0" fontId="8" fillId="5" borderId="0" xfId="0" applyFont="1" applyFill="1" applyProtection="1">
      <protection locked="0"/>
    </xf>
    <xf numFmtId="0" fontId="8" fillId="7" borderId="0" xfId="0" applyFont="1" applyFill="1" applyProtection="1">
      <protection locked="0"/>
    </xf>
    <xf numFmtId="0" fontId="12" fillId="2" borderId="0" xfId="0" applyFont="1" applyFill="1" applyProtection="1">
      <protection locked="0"/>
    </xf>
    <xf numFmtId="14" fontId="12" fillId="0" borderId="1" xfId="7" applyNumberFormat="1" applyFont="1" applyFill="1" applyBorder="1" applyAlignment="1">
      <alignment horizontal="center" vertical="center" wrapText="1"/>
    </xf>
    <xf numFmtId="0" fontId="8" fillId="2" borderId="0" xfId="0" applyFont="1" applyFill="1" applyAlignment="1" applyProtection="1">
      <alignment horizontal="center"/>
      <protection locked="0"/>
    </xf>
    <xf numFmtId="0" fontId="8" fillId="2" borderId="0" xfId="0" applyFont="1" applyFill="1" applyAlignment="1" applyProtection="1">
      <alignment horizontal="center"/>
      <protection locked="0"/>
    </xf>
    <xf numFmtId="0" fontId="6" fillId="3" borderId="1" xfId="3" applyFont="1" applyFill="1" applyBorder="1" applyAlignment="1">
      <alignment horizontal="left" vertical="center" wrapText="1"/>
    </xf>
    <xf numFmtId="0" fontId="0" fillId="2" borderId="0" xfId="0" applyFill="1"/>
    <xf numFmtId="0" fontId="14" fillId="2" borderId="1" xfId="0" applyFont="1" applyFill="1" applyBorder="1" applyAlignment="1">
      <alignment horizontal="center" vertical="center"/>
    </xf>
    <xf numFmtId="166" fontId="12" fillId="2" borderId="1" xfId="7"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12" fillId="2" borderId="1" xfId="0" applyNumberFormat="1" applyFont="1" applyFill="1" applyBorder="1" applyAlignment="1" applyProtection="1">
      <alignment horizontal="center" vertical="center" wrapText="1"/>
      <protection locked="0"/>
    </xf>
    <xf numFmtId="9" fontId="12" fillId="2" borderId="1" xfId="0" quotePrefix="1"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xf>
    <xf numFmtId="9"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justify" vertical="center" wrapText="1"/>
    </xf>
    <xf numFmtId="0" fontId="7" fillId="2" borderId="1" xfId="0" applyFont="1" applyFill="1" applyBorder="1" applyAlignment="1" applyProtection="1">
      <alignment horizontal="center" vertical="center" wrapText="1"/>
    </xf>
    <xf numFmtId="0" fontId="6" fillId="3" borderId="1" xfId="3" applyFont="1" applyFill="1" applyBorder="1" applyAlignment="1">
      <alignment horizontal="left" vertical="center" wrapText="1"/>
    </xf>
    <xf numFmtId="9" fontId="7" fillId="2" borderId="1" xfId="6" applyFont="1" applyFill="1" applyBorder="1" applyAlignment="1" applyProtection="1">
      <alignment horizontal="center" vertical="center" wrapText="1"/>
    </xf>
    <xf numFmtId="49" fontId="6" fillId="2" borderId="1" xfId="0" applyNumberFormat="1" applyFont="1" applyFill="1" applyBorder="1" applyAlignment="1" applyProtection="1">
      <alignment vertical="center" wrapText="1"/>
    </xf>
    <xf numFmtId="0" fontId="7" fillId="2" borderId="1" xfId="0" applyFont="1" applyFill="1" applyBorder="1" applyAlignment="1" applyProtection="1">
      <alignment vertical="center" wrapText="1"/>
    </xf>
    <xf numFmtId="9" fontId="7" fillId="2" borderId="1" xfId="0" applyNumberFormat="1" applyFont="1" applyFill="1" applyBorder="1" applyAlignment="1" applyProtection="1">
      <alignment vertical="center" wrapText="1"/>
    </xf>
    <xf numFmtId="9" fontId="7" fillId="2" borderId="1" xfId="6" applyNumberFormat="1" applyFont="1" applyFill="1" applyBorder="1" applyAlignment="1" applyProtection="1">
      <alignment vertical="center" wrapText="1"/>
    </xf>
    <xf numFmtId="0" fontId="15" fillId="2" borderId="1" xfId="0" applyFont="1" applyFill="1" applyBorder="1" applyAlignment="1">
      <alignment vertical="center"/>
    </xf>
    <xf numFmtId="0" fontId="4" fillId="3" borderId="1" xfId="0" applyFont="1" applyFill="1" applyBorder="1" applyAlignment="1" applyProtection="1">
      <alignment horizontal="left"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0" fillId="11" borderId="2" xfId="0" applyFont="1" applyFill="1" applyBorder="1" applyAlignment="1">
      <alignment horizontal="center" vertical="center"/>
    </xf>
    <xf numFmtId="0" fontId="20" fillId="11" borderId="1" xfId="0" applyFont="1" applyFill="1" applyBorder="1" applyAlignment="1">
      <alignment horizontal="center" vertical="center"/>
    </xf>
    <xf numFmtId="0" fontId="23" fillId="2" borderId="1" xfId="0" applyFont="1" applyFill="1" applyBorder="1" applyAlignment="1">
      <alignment horizontal="center" wrapText="1"/>
    </xf>
    <xf numFmtId="164" fontId="24" fillId="2" borderId="1" xfId="9" applyFont="1" applyFill="1" applyBorder="1" applyAlignment="1">
      <alignment horizontal="center" vertical="center"/>
    </xf>
    <xf numFmtId="0" fontId="23"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5" fillId="11" borderId="1" xfId="0" applyFont="1" applyFill="1" applyBorder="1" applyAlignment="1">
      <alignment horizontal="center" vertical="center" wrapText="1"/>
    </xf>
    <xf numFmtId="10" fontId="26" fillId="12" borderId="1" xfId="0" applyNumberFormat="1" applyFont="1" applyFill="1" applyBorder="1" applyAlignment="1">
      <alignment horizontal="center" vertical="center"/>
    </xf>
    <xf numFmtId="10" fontId="26" fillId="13" borderId="1" xfId="6" applyNumberFormat="1" applyFont="1" applyFill="1" applyBorder="1" applyAlignment="1">
      <alignment horizontal="center" vertical="center"/>
    </xf>
    <xf numFmtId="0" fontId="0" fillId="2" borderId="0" xfId="0" applyFill="1" applyAlignment="1"/>
    <xf numFmtId="0" fontId="27" fillId="0" borderId="1" xfId="0" applyFont="1" applyBorder="1"/>
    <xf numFmtId="0" fontId="0" fillId="0" borderId="1" xfId="0" applyBorder="1"/>
    <xf numFmtId="0" fontId="6" fillId="3" borderId="1" xfId="3" applyFont="1" applyFill="1" applyBorder="1" applyAlignment="1">
      <alignment horizontal="center" vertical="center" wrapText="1"/>
    </xf>
    <xf numFmtId="0" fontId="2" fillId="2" borderId="0" xfId="0" applyFont="1" applyFill="1" applyBorder="1" applyAlignment="1">
      <alignment horizontal="justify" vertical="center" wrapText="1"/>
    </xf>
    <xf numFmtId="0" fontId="28" fillId="3" borderId="1" xfId="0" applyFont="1" applyFill="1" applyBorder="1" applyAlignment="1">
      <alignment horizontal="left" vertical="center"/>
    </xf>
    <xf numFmtId="0" fontId="6" fillId="2" borderId="1" xfId="3" applyFont="1" applyFill="1" applyBorder="1" applyAlignment="1">
      <alignment horizontal="left" vertical="center" wrapText="1"/>
    </xf>
    <xf numFmtId="0" fontId="4" fillId="2" borderId="0"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1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8" fillId="2" borderId="0" xfId="0" applyFont="1" applyFill="1" applyBorder="1" applyProtection="1">
      <protection locked="0"/>
    </xf>
    <xf numFmtId="0" fontId="4" fillId="3" borderId="3" xfId="0" applyFont="1" applyFill="1" applyBorder="1" applyAlignment="1" applyProtection="1">
      <alignment horizontal="left" vertical="center" wrapText="1"/>
    </xf>
    <xf numFmtId="0" fontId="4" fillId="2" borderId="3" xfId="0" applyFont="1" applyFill="1" applyBorder="1" applyAlignment="1" applyProtection="1">
      <alignment vertical="center" wrapText="1"/>
    </xf>
    <xf numFmtId="0" fontId="6" fillId="2" borderId="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0" xfId="3" applyFont="1" applyFill="1" applyBorder="1" applyAlignment="1">
      <alignment horizontal="left"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8" xfId="3" applyFont="1" applyFill="1" applyBorder="1" applyAlignment="1">
      <alignment horizontal="left" vertical="center" wrapText="1"/>
    </xf>
    <xf numFmtId="9" fontId="6" fillId="2" borderId="1" xfId="3" applyNumberFormat="1" applyFont="1" applyFill="1" applyBorder="1" applyAlignment="1">
      <alignment horizontal="center" vertical="center" wrapText="1"/>
    </xf>
    <xf numFmtId="9" fontId="6" fillId="2" borderId="11" xfId="3" applyNumberFormat="1" applyFont="1" applyFill="1" applyBorder="1" applyAlignment="1">
      <alignment horizontal="center" vertical="center" wrapText="1"/>
    </xf>
    <xf numFmtId="9" fontId="6" fillId="2" borderId="0" xfId="3" applyNumberFormat="1" applyFont="1" applyFill="1" applyBorder="1" applyAlignment="1">
      <alignment horizontal="center" vertical="center" wrapText="1"/>
    </xf>
    <xf numFmtId="0" fontId="6" fillId="2" borderId="11" xfId="3" applyFont="1" applyFill="1" applyBorder="1" applyAlignment="1">
      <alignment horizontal="left" vertical="center" wrapText="1"/>
    </xf>
    <xf numFmtId="0" fontId="6" fillId="2" borderId="1" xfId="3" applyFont="1" applyFill="1" applyBorder="1" applyAlignment="1">
      <alignment vertical="center" wrapText="1"/>
    </xf>
    <xf numFmtId="0" fontId="6" fillId="2" borderId="3" xfId="3" applyFont="1" applyFill="1" applyBorder="1" applyAlignment="1">
      <alignment horizontal="center" vertical="center" wrapText="1"/>
    </xf>
    <xf numFmtId="9" fontId="6" fillId="2" borderId="11" xfId="6"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14" fontId="29" fillId="2" borderId="1" xfId="0" applyNumberFormat="1" applyFont="1" applyFill="1" applyBorder="1" applyAlignment="1" applyProtection="1">
      <alignment horizontal="center" vertical="center"/>
      <protection locked="0"/>
    </xf>
    <xf numFmtId="14" fontId="29" fillId="2" borderId="0" xfId="0" applyNumberFormat="1" applyFont="1" applyFill="1" applyBorder="1" applyAlignment="1" applyProtection="1">
      <alignment horizontal="center" vertical="center"/>
      <protection locked="0"/>
    </xf>
    <xf numFmtId="9" fontId="7" fillId="2" borderId="1" xfId="6" applyNumberFormat="1" applyFont="1" applyFill="1" applyBorder="1" applyAlignment="1" applyProtection="1">
      <alignment horizontal="center" vertical="center" wrapText="1"/>
    </xf>
    <xf numFmtId="0" fontId="12" fillId="2" borderId="1" xfId="0" quotePrefix="1"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2" fillId="2" borderId="1" xfId="7" applyNumberFormat="1" applyFont="1" applyFill="1" applyBorder="1" applyAlignment="1">
      <alignment horizontal="center" vertical="center" wrapText="1"/>
    </xf>
    <xf numFmtId="0" fontId="12" fillId="2" borderId="1" xfId="0" applyFont="1" applyFill="1" applyBorder="1" applyAlignment="1" applyProtection="1">
      <alignment horizontal="center"/>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4" fontId="12" fillId="2" borderId="1" xfId="7" applyNumberFormat="1" applyFont="1" applyFill="1" applyBorder="1" applyAlignment="1">
      <alignment vertical="center" wrapText="1"/>
    </xf>
    <xf numFmtId="0" fontId="12" fillId="2" borderId="1" xfId="0" applyFont="1" applyFill="1" applyBorder="1" applyAlignment="1" applyProtection="1">
      <alignment vertical="center" wrapText="1"/>
    </xf>
    <xf numFmtId="49" fontId="4" fillId="2" borderId="0" xfId="0" applyNumberFormat="1" applyFont="1" applyFill="1" applyBorder="1" applyAlignment="1" applyProtection="1">
      <alignment vertical="center" wrapText="1"/>
    </xf>
    <xf numFmtId="0" fontId="6" fillId="3" borderId="1" xfId="3" applyFont="1" applyFill="1" applyBorder="1" applyAlignment="1">
      <alignment horizontal="left" vertical="center" wrapText="1"/>
    </xf>
    <xf numFmtId="0" fontId="8" fillId="2" borderId="0" xfId="0" applyFont="1" applyFill="1" applyAlignment="1" applyProtection="1">
      <alignment horizontal="center"/>
      <protection locked="0"/>
    </xf>
    <xf numFmtId="0" fontId="16" fillId="2" borderId="0" xfId="0" applyFont="1" applyFill="1" applyBorder="1" applyAlignment="1">
      <alignment horizontal="center" wrapText="1"/>
    </xf>
    <xf numFmtId="0" fontId="17" fillId="2" borderId="0" xfId="0" applyFont="1" applyFill="1" applyBorder="1" applyAlignment="1">
      <alignment horizontal="center" wrapText="1"/>
    </xf>
    <xf numFmtId="0" fontId="18" fillId="2" borderId="0" xfId="0" applyFont="1" applyFill="1" applyBorder="1" applyAlignment="1">
      <alignment horizontal="center" wrapText="1"/>
    </xf>
    <xf numFmtId="0" fontId="9" fillId="6" borderId="2" xfId="0" applyFont="1" applyFill="1" applyBorder="1" applyAlignment="1" applyProtection="1">
      <alignment horizontal="center" vertical="center"/>
    </xf>
    <xf numFmtId="0" fontId="15" fillId="0" borderId="3" xfId="0" applyFont="1" applyBorder="1" applyAlignment="1">
      <alignment horizontal="center"/>
    </xf>
    <xf numFmtId="0" fontId="15" fillId="0" borderId="10" xfId="0" applyFont="1" applyBorder="1" applyAlignment="1">
      <alignment horizontal="center"/>
    </xf>
    <xf numFmtId="0" fontId="15" fillId="0" borderId="1" xfId="0" applyFont="1" applyBorder="1" applyAlignment="1">
      <alignment horizont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2"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5" xfId="0" applyFont="1" applyFill="1" applyBorder="1" applyAlignment="1">
      <alignment vertical="center"/>
    </xf>
    <xf numFmtId="0" fontId="14" fillId="0" borderId="0" xfId="0" applyFont="1"/>
    <xf numFmtId="0" fontId="14" fillId="0" borderId="2" xfId="0" applyFont="1" applyFill="1" applyBorder="1" applyAlignment="1">
      <alignment horizontal="justify" vertical="center" wrapText="1"/>
    </xf>
    <xf numFmtId="0" fontId="14" fillId="0" borderId="0" xfId="0" applyFont="1" applyBorder="1"/>
    <xf numFmtId="0" fontId="14" fillId="2" borderId="1" xfId="0" applyFont="1" applyFill="1" applyBorder="1" applyAlignment="1">
      <alignment horizontal="justify" vertical="center" wrapText="1"/>
    </xf>
    <xf numFmtId="0" fontId="2" fillId="0" borderId="1" xfId="0" applyFont="1" applyBorder="1"/>
    <xf numFmtId="14" fontId="7" fillId="2" borderId="1" xfId="0" applyNumberFormat="1" applyFont="1" applyFill="1" applyBorder="1" applyAlignment="1" applyProtection="1">
      <alignment horizontal="center" vertical="center" wrapText="1"/>
    </xf>
    <xf numFmtId="9" fontId="12" fillId="2" borderId="1" xfId="0" quotePrefix="1" applyNumberFormat="1" applyFont="1" applyFill="1" applyBorder="1" applyAlignment="1" applyProtection="1">
      <alignment horizontal="center" vertical="center" wrapText="1"/>
    </xf>
    <xf numFmtId="0" fontId="32" fillId="2" borderId="0" xfId="0" applyFont="1" applyFill="1"/>
    <xf numFmtId="0" fontId="12" fillId="0" borderId="0" xfId="0" applyFont="1" applyProtection="1">
      <protection locked="0"/>
    </xf>
    <xf numFmtId="0" fontId="30" fillId="0" borderId="1" xfId="0" applyFont="1" applyFill="1" applyBorder="1" applyAlignment="1" applyProtection="1">
      <alignment horizontal="center" vertical="center" wrapText="1"/>
    </xf>
    <xf numFmtId="0" fontId="12" fillId="2" borderId="1" xfId="0" quotePrefix="1" applyFont="1" applyFill="1" applyBorder="1" applyAlignment="1" applyProtection="1">
      <alignment horizontal="justify" vertical="center" wrapText="1"/>
    </xf>
    <xf numFmtId="0" fontId="30" fillId="2" borderId="1" xfId="0" applyFont="1" applyFill="1" applyBorder="1" applyAlignment="1" applyProtection="1">
      <alignment horizontal="justify" vertical="center" wrapText="1"/>
    </xf>
    <xf numFmtId="0" fontId="31" fillId="2"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9" fillId="16" borderId="1" xfId="0" applyFont="1" applyFill="1" applyBorder="1" applyAlignment="1" applyProtection="1">
      <alignment horizontal="center" vertical="center" wrapText="1"/>
    </xf>
    <xf numFmtId="0" fontId="4" fillId="17" borderId="1" xfId="0" applyFont="1" applyFill="1" applyBorder="1" applyAlignment="1" applyProtection="1">
      <alignment horizontal="left" vertical="center" wrapText="1"/>
    </xf>
    <xf numFmtId="0" fontId="4" fillId="17"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8" fillId="2" borderId="0" xfId="0" applyFont="1" applyFill="1" applyAlignment="1" applyProtection="1">
      <alignment horizontal="center"/>
      <protection locked="0"/>
    </xf>
    <xf numFmtId="49" fontId="7" fillId="2" borderId="1" xfId="0" applyNumberFormat="1" applyFont="1" applyFill="1" applyBorder="1" applyAlignment="1" applyProtection="1">
      <alignment horizontal="justify" vertical="center" wrapText="1"/>
    </xf>
    <xf numFmtId="0" fontId="34" fillId="17" borderId="1" xfId="0" applyFont="1" applyFill="1" applyBorder="1" applyAlignment="1" applyProtection="1">
      <alignment horizontal="center" vertical="center" wrapText="1"/>
    </xf>
    <xf numFmtId="0" fontId="35" fillId="2" borderId="0" xfId="0" applyFont="1" applyFill="1" applyProtection="1">
      <protection locked="0"/>
    </xf>
    <xf numFmtId="0" fontId="35" fillId="18" borderId="0" xfId="0" applyFont="1" applyFill="1" applyProtection="1">
      <protection locked="0"/>
    </xf>
    <xf numFmtId="0" fontId="37" fillId="18" borderId="0" xfId="0" applyFont="1" applyFill="1"/>
    <xf numFmtId="0" fontId="38" fillId="18" borderId="1" xfId="0" applyFont="1" applyFill="1" applyBorder="1" applyAlignment="1">
      <alignment horizontal="center" vertical="center" wrapText="1"/>
    </xf>
    <xf numFmtId="9" fontId="7" fillId="0" borderId="3" xfId="6" applyFont="1" applyFill="1" applyBorder="1" applyAlignment="1" applyProtection="1">
      <alignment vertical="center" wrapText="1"/>
    </xf>
    <xf numFmtId="9" fontId="7" fillId="0" borderId="5" xfId="6" applyFont="1" applyFill="1" applyBorder="1" applyAlignment="1" applyProtection="1">
      <alignment vertical="center" wrapText="1"/>
    </xf>
    <xf numFmtId="49" fontId="6" fillId="0" borderId="3" xfId="0" applyNumberFormat="1" applyFont="1" applyFill="1" applyBorder="1" applyAlignment="1" applyProtection="1">
      <alignment vertical="center" wrapText="1"/>
    </xf>
    <xf numFmtId="49" fontId="6" fillId="0" borderId="5" xfId="0" applyNumberFormat="1" applyFont="1" applyFill="1" applyBorder="1" applyAlignment="1" applyProtection="1">
      <alignment vertical="center" wrapText="1"/>
    </xf>
    <xf numFmtId="0" fontId="30" fillId="2" borderId="3" xfId="0" applyFont="1" applyFill="1" applyBorder="1" applyAlignment="1" applyProtection="1">
      <alignment horizontal="justify" vertical="center" wrapText="1"/>
    </xf>
    <xf numFmtId="0" fontId="6" fillId="2" borderId="0" xfId="0" applyFont="1" applyFill="1" applyBorder="1" applyAlignment="1" applyProtection="1">
      <alignment horizontal="center" vertical="center"/>
    </xf>
    <xf numFmtId="49" fontId="6" fillId="0" borderId="4" xfId="0" applyNumberFormat="1" applyFont="1" applyFill="1" applyBorder="1" applyAlignment="1" applyProtection="1">
      <alignment vertical="center" wrapText="1"/>
    </xf>
    <xf numFmtId="9" fontId="7" fillId="0" borderId="4" xfId="6" applyFont="1" applyFill="1" applyBorder="1" applyAlignment="1" applyProtection="1">
      <alignment vertical="center" wrapText="1"/>
    </xf>
    <xf numFmtId="9" fontId="7" fillId="0" borderId="1" xfId="6" applyFont="1" applyFill="1" applyBorder="1" applyAlignment="1" applyProtection="1">
      <alignment vertical="center" wrapText="1"/>
    </xf>
    <xf numFmtId="0" fontId="7" fillId="2" borderId="1" xfId="0" quotePrefix="1" applyFont="1" applyFill="1" applyBorder="1" applyAlignment="1" applyProtection="1">
      <alignment horizontal="left" vertical="center" wrapText="1"/>
    </xf>
    <xf numFmtId="0" fontId="12" fillId="0" borderId="1" xfId="0" quotePrefix="1" applyFont="1" applyFill="1" applyBorder="1" applyAlignment="1" applyProtection="1">
      <alignment horizontal="left" vertical="center" wrapText="1"/>
    </xf>
    <xf numFmtId="0" fontId="8" fillId="2" borderId="0" xfId="0" applyFont="1" applyFill="1" applyAlignment="1" applyProtection="1">
      <alignment horizontal="center"/>
      <protection locked="0"/>
    </xf>
    <xf numFmtId="0" fontId="30" fillId="0" borderId="3"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6" fillId="17" borderId="1" xfId="3" applyFont="1" applyFill="1" applyBorder="1" applyAlignment="1">
      <alignment horizontal="left" vertical="center" wrapText="1"/>
    </xf>
    <xf numFmtId="14" fontId="7" fillId="0" borderId="5"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left" vertical="center" wrapText="1"/>
    </xf>
    <xf numFmtId="0" fontId="12" fillId="0" borderId="5" xfId="0" quotePrefix="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8" fillId="0" borderId="0" xfId="0" applyFont="1" applyBorder="1" applyProtection="1">
      <protection locked="0"/>
    </xf>
    <xf numFmtId="0" fontId="39" fillId="0" borderId="0" xfId="0" applyFont="1" applyBorder="1" applyAlignment="1">
      <alignment horizontal="left" vertical="center" wrapText="1"/>
    </xf>
    <xf numFmtId="0" fontId="35" fillId="0" borderId="0" xfId="0" applyFont="1" applyFill="1" applyProtection="1">
      <protection locked="0"/>
    </xf>
    <xf numFmtId="0" fontId="37" fillId="0" borderId="0" xfId="0" applyFont="1" applyFill="1"/>
    <xf numFmtId="14" fontId="29" fillId="2" borderId="3" xfId="0" applyNumberFormat="1" applyFont="1" applyFill="1" applyBorder="1" applyAlignment="1" applyProtection="1">
      <alignment horizontal="center" vertical="center"/>
      <protection locked="0"/>
    </xf>
    <xf numFmtId="0" fontId="30" fillId="2" borderId="2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9" fontId="12" fillId="2" borderId="9" xfId="0" quotePrefix="1" applyNumberFormat="1" applyFont="1" applyFill="1" applyBorder="1" applyAlignment="1" applyProtection="1">
      <alignment horizontal="center" vertical="center" wrapText="1"/>
    </xf>
    <xf numFmtId="9" fontId="12" fillId="2" borderId="0" xfId="0" quotePrefix="1" applyNumberFormat="1" applyFont="1" applyFill="1" applyBorder="1" applyAlignment="1" applyProtection="1">
      <alignment horizontal="center" vertical="center" wrapText="1"/>
    </xf>
    <xf numFmtId="0" fontId="8" fillId="2" borderId="1" xfId="0" applyFont="1" applyFill="1" applyBorder="1" applyProtection="1">
      <protection locked="0"/>
    </xf>
    <xf numFmtId="0" fontId="8" fillId="2" borderId="0" xfId="0" applyFont="1" applyFill="1" applyAlignment="1" applyProtection="1">
      <alignment horizontal="center"/>
      <protection locked="0"/>
    </xf>
    <xf numFmtId="0" fontId="8" fillId="2" borderId="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40" fillId="0" borderId="1" xfId="0" applyFont="1" applyBorder="1" applyAlignment="1">
      <alignment vertical="center" wrapText="1"/>
    </xf>
    <xf numFmtId="0" fontId="40" fillId="0" borderId="5" xfId="0" applyFont="1" applyBorder="1" applyAlignment="1">
      <alignment horizontal="center" vertical="center" wrapText="1"/>
    </xf>
    <xf numFmtId="0" fontId="30" fillId="2" borderId="1" xfId="0" applyFont="1" applyFill="1" applyBorder="1" applyAlignment="1">
      <alignment horizontal="center" vertical="center" wrapText="1"/>
    </xf>
    <xf numFmtId="0" fontId="8" fillId="0" borderId="0" xfId="0" applyFont="1" applyAlignment="1" applyProtection="1">
      <alignment vertical="center"/>
      <protection locked="0"/>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30" fillId="2" borderId="0" xfId="0" applyFont="1" applyFill="1" applyAlignment="1">
      <alignment horizontal="center" vertical="center" wrapText="1"/>
    </xf>
    <xf numFmtId="0" fontId="11" fillId="16" borderId="2" xfId="0"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justify" vertical="center" wrapText="1"/>
    </xf>
    <xf numFmtId="0" fontId="41" fillId="2" borderId="0" xfId="0" applyFont="1" applyFill="1" applyBorder="1" applyAlignment="1" applyProtection="1">
      <alignment horizontal="justify" vertical="center" wrapText="1"/>
    </xf>
    <xf numFmtId="49" fontId="40" fillId="2" borderId="0" xfId="0" applyNumberFormat="1" applyFont="1" applyFill="1" applyBorder="1" applyAlignment="1" applyProtection="1">
      <alignment horizontal="center" vertical="center" wrapText="1"/>
    </xf>
    <xf numFmtId="3" fontId="40" fillId="0" borderId="0" xfId="6" applyNumberFormat="1" applyFont="1" applyFill="1" applyBorder="1" applyAlignment="1" applyProtection="1">
      <alignment horizontal="center" vertical="center" wrapText="1"/>
    </xf>
    <xf numFmtId="14" fontId="40"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0" fillId="2" borderId="0" xfId="0" quotePrefix="1" applyFont="1" applyFill="1" applyBorder="1" applyAlignment="1" applyProtection="1">
      <alignment horizontal="left" vertical="center" wrapText="1"/>
    </xf>
    <xf numFmtId="0" fontId="30" fillId="2" borderId="0"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protection locked="0"/>
    </xf>
    <xf numFmtId="9" fontId="40" fillId="0" borderId="1" xfId="6"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49" fontId="40" fillId="0" borderId="1" xfId="0" applyNumberFormat="1" applyFont="1" applyBorder="1" applyAlignment="1">
      <alignment horizontal="center" vertical="center" wrapText="1"/>
    </xf>
    <xf numFmtId="14" fontId="40" fillId="0" borderId="1" xfId="0" applyNumberFormat="1" applyFont="1" applyBorder="1" applyAlignment="1">
      <alignment horizontal="center" vertical="center" wrapText="1"/>
    </xf>
    <xf numFmtId="0" fontId="9" fillId="16" borderId="1" xfId="0"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29" fillId="0" borderId="0" xfId="0" applyFont="1" applyAlignment="1" applyProtection="1">
      <alignment vertical="center" wrapText="1"/>
      <protection locked="0"/>
    </xf>
    <xf numFmtId="0" fontId="41" fillId="0" borderId="3" xfId="0" applyFont="1" applyBorder="1" applyAlignment="1">
      <alignment horizontal="center" vertical="center" wrapText="1"/>
    </xf>
    <xf numFmtId="0" fontId="40" fillId="0" borderId="3" xfId="0" applyFont="1" applyBorder="1" applyAlignment="1">
      <alignment horizontal="center" vertical="center" wrapText="1"/>
    </xf>
    <xf numFmtId="9" fontId="8" fillId="0" borderId="3" xfId="0" applyNumberFormat="1" applyFont="1" applyBorder="1" applyAlignment="1">
      <alignment horizontal="center" vertical="center"/>
    </xf>
    <xf numFmtId="9" fontId="8" fillId="0" borderId="1" xfId="0" applyNumberFormat="1" applyFont="1" applyBorder="1" applyAlignment="1">
      <alignment horizontal="center" vertical="center" wrapText="1"/>
    </xf>
    <xf numFmtId="14" fontId="8" fillId="0" borderId="3"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36" fillId="18" borderId="1" xfId="0" applyFont="1" applyFill="1" applyBorder="1" applyAlignment="1">
      <alignment horizontal="center" vertical="center" wrapText="1"/>
    </xf>
    <xf numFmtId="0" fontId="8" fillId="0" borderId="1" xfId="0" quotePrefix="1" applyFont="1" applyBorder="1" applyAlignment="1">
      <alignment horizontal="center" vertical="center" wrapText="1"/>
    </xf>
    <xf numFmtId="0" fontId="41" fillId="0" borderId="3" xfId="0" applyFont="1" applyBorder="1" applyAlignment="1">
      <alignment vertical="center" wrapText="1"/>
    </xf>
    <xf numFmtId="49" fontId="40" fillId="0" borderId="3" xfId="0" applyNumberFormat="1" applyFont="1" applyBorder="1" applyAlignment="1">
      <alignment horizontal="center" vertical="center" wrapText="1"/>
    </xf>
    <xf numFmtId="49" fontId="40" fillId="0" borderId="1" xfId="0" applyNumberFormat="1" applyFont="1" applyBorder="1" applyAlignment="1">
      <alignment horizontal="justify" vertical="center" wrapText="1"/>
    </xf>
    <xf numFmtId="9" fontId="40" fillId="0" borderId="3" xfId="6" applyFont="1" applyFill="1" applyBorder="1" applyAlignment="1" applyProtection="1">
      <alignment horizontal="center" vertical="center" wrapText="1"/>
    </xf>
    <xf numFmtId="0" fontId="40" fillId="0" borderId="1" xfId="0" quotePrefix="1" applyFont="1" applyBorder="1" applyAlignment="1">
      <alignment horizontal="center" vertical="center" wrapText="1"/>
    </xf>
    <xf numFmtId="0" fontId="4" fillId="0" borderId="3" xfId="0" applyFont="1" applyBorder="1" applyAlignment="1">
      <alignment horizontal="center" vertical="center" wrapText="1"/>
    </xf>
    <xf numFmtId="0" fontId="41" fillId="15" borderId="1" xfId="0" applyFont="1" applyFill="1" applyBorder="1" applyAlignment="1">
      <alignment horizontal="center" vertical="center" wrapText="1"/>
    </xf>
    <xf numFmtId="0" fontId="30" fillId="15" borderId="0" xfId="0" applyFont="1" applyFill="1" applyAlignment="1">
      <alignment horizontal="center" vertical="center" wrapText="1"/>
    </xf>
    <xf numFmtId="9" fontId="8" fillId="0" borderId="1" xfId="0" applyNumberFormat="1" applyFont="1" applyBorder="1" applyAlignment="1" applyProtection="1">
      <alignment horizontal="center" vertical="center"/>
      <protection locked="0"/>
    </xf>
    <xf numFmtId="49" fontId="40" fillId="0" borderId="5" xfId="0" applyNumberFormat="1" applyFont="1" applyBorder="1" applyAlignment="1">
      <alignment vertical="center" wrapText="1"/>
    </xf>
    <xf numFmtId="9" fontId="8" fillId="0" borderId="5" xfId="0" applyNumberFormat="1" applyFont="1" applyBorder="1" applyAlignment="1" applyProtection="1">
      <alignment vertical="center"/>
      <protection locked="0"/>
    </xf>
    <xf numFmtId="0" fontId="8" fillId="0" borderId="1" xfId="0" applyFont="1" applyBorder="1" applyAlignment="1" applyProtection="1">
      <alignment horizontal="center" wrapText="1"/>
      <protection locked="0"/>
    </xf>
    <xf numFmtId="0" fontId="6" fillId="0" borderId="0" xfId="0" applyFont="1" applyAlignment="1">
      <alignment horizontal="center" vertical="center" wrapText="1"/>
    </xf>
    <xf numFmtId="49" fontId="4" fillId="2" borderId="0" xfId="0" applyNumberFormat="1" applyFont="1" applyFill="1" applyAlignment="1">
      <alignment vertical="center" wrapText="1"/>
    </xf>
    <xf numFmtId="0" fontId="7" fillId="0" borderId="0" xfId="0" applyFont="1" applyAlignment="1">
      <alignment vertical="center" wrapText="1"/>
    </xf>
    <xf numFmtId="0" fontId="30" fillId="2" borderId="5" xfId="0" applyFont="1" applyFill="1" applyBorder="1" applyAlignment="1">
      <alignment horizontal="center" vertical="center" wrapText="1"/>
    </xf>
    <xf numFmtId="0" fontId="6" fillId="3" borderId="1" xfId="3" applyFont="1" applyFill="1" applyBorder="1" applyAlignment="1">
      <alignment horizontal="left" vertical="center" wrapText="1"/>
    </xf>
    <xf numFmtId="0" fontId="8" fillId="2" borderId="0" xfId="0" applyFont="1" applyFill="1" applyAlignment="1" applyProtection="1">
      <alignment horizontal="center"/>
      <protection locked="0"/>
    </xf>
    <xf numFmtId="0" fontId="16" fillId="2" borderId="0" xfId="0" applyFont="1" applyFill="1" applyBorder="1" applyAlignment="1">
      <alignment horizontal="center" wrapText="1"/>
    </xf>
    <xf numFmtId="0" fontId="17" fillId="2" borderId="0" xfId="0" applyFont="1" applyFill="1" applyBorder="1" applyAlignment="1">
      <alignment horizontal="center" wrapText="1"/>
    </xf>
    <xf numFmtId="0" fontId="18" fillId="2" borderId="0" xfId="0" applyFont="1" applyFill="1" applyBorder="1" applyAlignment="1">
      <alignment horizontal="center" wrapText="1"/>
    </xf>
    <xf numFmtId="0" fontId="4" fillId="2" borderId="1"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6" fillId="14" borderId="2" xfId="0" applyFont="1" applyFill="1" applyBorder="1" applyAlignment="1" applyProtection="1">
      <alignment horizontal="center" vertical="center" wrapText="1"/>
    </xf>
    <xf numFmtId="0" fontId="6" fillId="14" borderId="9" xfId="0"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1" fillId="6" borderId="1" xfId="0" applyFont="1" applyFill="1" applyBorder="1" applyAlignment="1" applyProtection="1">
      <alignment horizontal="center" vertical="center" wrapText="1"/>
    </xf>
    <xf numFmtId="0" fontId="10" fillId="15" borderId="3" xfId="0" applyFont="1" applyFill="1" applyBorder="1" applyAlignment="1" applyProtection="1">
      <alignment horizontal="center" vertical="center" wrapText="1"/>
    </xf>
    <xf numFmtId="0" fontId="10" fillId="15"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3" fillId="16" borderId="2" xfId="0" applyFont="1" applyFill="1" applyBorder="1" applyAlignment="1" applyProtection="1">
      <alignment horizontal="center" vertical="center" wrapText="1"/>
    </xf>
    <xf numFmtId="0" fontId="33" fillId="16" borderId="7" xfId="0" applyFont="1" applyFill="1" applyBorder="1" applyAlignment="1" applyProtection="1">
      <alignment horizontal="center" vertical="center" wrapText="1"/>
    </xf>
    <xf numFmtId="0" fontId="33" fillId="16" borderId="1" xfId="0" applyFont="1" applyFill="1" applyBorder="1" applyAlignment="1" applyProtection="1">
      <alignment horizontal="center" vertical="center" wrapText="1"/>
    </xf>
    <xf numFmtId="0" fontId="7" fillId="17" borderId="2" xfId="0" applyFont="1" applyFill="1" applyBorder="1" applyAlignment="1" applyProtection="1">
      <alignment horizontal="center" vertical="center" wrapText="1"/>
    </xf>
    <xf numFmtId="0" fontId="7" fillId="17" borderId="7" xfId="0"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xf>
    <xf numFmtId="0" fontId="7" fillId="2" borderId="3" xfId="0" quotePrefix="1" applyFont="1" applyFill="1" applyBorder="1" applyAlignment="1" applyProtection="1">
      <alignment horizontal="left" vertical="center" wrapText="1"/>
    </xf>
    <xf numFmtId="0" fontId="7" fillId="2" borderId="5" xfId="0" quotePrefix="1" applyFont="1" applyFill="1" applyBorder="1" applyAlignment="1" applyProtection="1">
      <alignment horizontal="left" vertical="center" wrapText="1"/>
    </xf>
    <xf numFmtId="49" fontId="6" fillId="0" borderId="3"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justify" vertical="center" wrapText="1"/>
    </xf>
    <xf numFmtId="0" fontId="30" fillId="2" borderId="3" xfId="0" applyFont="1" applyFill="1" applyBorder="1" applyAlignment="1" applyProtection="1">
      <alignment horizontal="left" vertical="center" wrapText="1"/>
    </xf>
    <xf numFmtId="0" fontId="30" fillId="2" borderId="4"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49" fontId="7" fillId="2" borderId="3"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30" fillId="0" borderId="3" xfId="0" applyFont="1" applyFill="1" applyBorder="1" applyAlignment="1" applyProtection="1">
      <alignment horizontal="justify" vertical="center" wrapText="1"/>
    </xf>
    <xf numFmtId="0" fontId="30" fillId="0" borderId="4" xfId="0" applyFont="1" applyFill="1" applyBorder="1" applyAlignment="1" applyProtection="1">
      <alignment horizontal="justify" vertical="center" wrapText="1"/>
    </xf>
    <xf numFmtId="0" fontId="30" fillId="0" borderId="5" xfId="0" applyFont="1" applyFill="1" applyBorder="1" applyAlignment="1" applyProtection="1">
      <alignment horizontal="justify" vertical="center" wrapText="1"/>
    </xf>
    <xf numFmtId="0" fontId="36" fillId="18"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49" fontId="7" fillId="2" borderId="4" xfId="0" applyNumberFormat="1" applyFont="1" applyFill="1" applyBorder="1" applyAlignment="1" applyProtection="1">
      <alignment horizontal="left" vertical="center" wrapText="1"/>
    </xf>
    <xf numFmtId="0" fontId="7" fillId="2" borderId="4" xfId="0" quotePrefix="1" applyFont="1" applyFill="1" applyBorder="1" applyAlignment="1" applyProtection="1">
      <alignment horizontal="left" vertical="center" wrapText="1"/>
    </xf>
    <xf numFmtId="9" fontId="7" fillId="0" borderId="3" xfId="6" applyFont="1" applyFill="1" applyBorder="1" applyAlignment="1" applyProtection="1">
      <alignment horizontal="center" vertical="center" wrapText="1"/>
    </xf>
    <xf numFmtId="9" fontId="7" fillId="0" borderId="5" xfId="6" applyFont="1" applyFill="1" applyBorder="1" applyAlignment="1" applyProtection="1">
      <alignment horizontal="center" vertical="center" wrapText="1"/>
    </xf>
    <xf numFmtId="0" fontId="12" fillId="0" borderId="3" xfId="0" quotePrefix="1" applyFont="1" applyFill="1" applyBorder="1" applyAlignment="1" applyProtection="1">
      <alignment horizontal="left" vertical="center" wrapText="1"/>
    </xf>
    <xf numFmtId="0" fontId="12" fillId="0" borderId="5" xfId="0" quotePrefix="1" applyFont="1" applyFill="1" applyBorder="1" applyAlignment="1" applyProtection="1">
      <alignment horizontal="left" vertical="center" wrapText="1"/>
    </xf>
    <xf numFmtId="0" fontId="9" fillId="16" borderId="1" xfId="0" applyFont="1" applyFill="1" applyBorder="1" applyAlignment="1" applyProtection="1">
      <alignment horizontal="center" vertical="center"/>
    </xf>
    <xf numFmtId="0" fontId="9" fillId="16" borderId="2" xfId="0" applyFont="1" applyFill="1" applyBorder="1" applyAlignment="1" applyProtection="1">
      <alignment horizontal="center" vertical="center"/>
    </xf>
    <xf numFmtId="0" fontId="9" fillId="16" borderId="9" xfId="0" applyFont="1" applyFill="1" applyBorder="1" applyAlignment="1" applyProtection="1">
      <alignment horizontal="center" vertical="center"/>
    </xf>
    <xf numFmtId="0" fontId="36" fillId="18" borderId="1" xfId="0" applyFont="1" applyFill="1" applyBorder="1" applyAlignment="1" applyProtection="1">
      <alignment horizontal="center" vertical="center"/>
    </xf>
    <xf numFmtId="0" fontId="36" fillId="18" borderId="3" xfId="0" applyFont="1" applyFill="1" applyBorder="1" applyAlignment="1" applyProtection="1">
      <alignment horizontal="center" vertical="center" wrapText="1"/>
    </xf>
    <xf numFmtId="0" fontId="36" fillId="18" borderId="5" xfId="0" applyFont="1" applyFill="1" applyBorder="1" applyAlignment="1" applyProtection="1">
      <alignment horizontal="center" vertical="center"/>
    </xf>
    <xf numFmtId="0" fontId="36" fillId="18" borderId="5" xfId="0" applyFont="1" applyFill="1" applyBorder="1" applyAlignment="1" applyProtection="1">
      <alignment horizontal="center" vertical="center" wrapText="1"/>
    </xf>
    <xf numFmtId="0" fontId="6" fillId="17" borderId="1" xfId="3" applyFont="1" applyFill="1" applyBorder="1" applyAlignment="1">
      <alignment horizontal="left" vertical="center" wrapText="1"/>
    </xf>
    <xf numFmtId="49" fontId="4" fillId="2" borderId="1" xfId="0" applyNumberFormat="1" applyFont="1" applyFill="1" applyBorder="1" applyAlignment="1" applyProtection="1">
      <alignment horizontal="center" vertical="center" wrapText="1"/>
    </xf>
    <xf numFmtId="49" fontId="34" fillId="2" borderId="1"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36" fillId="18" borderId="1" xfId="0"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5" xfId="0" applyFont="1" applyBorder="1" applyAlignment="1">
      <alignment horizontal="center" vertical="center" wrapText="1"/>
    </xf>
    <xf numFmtId="0" fontId="9" fillId="16" borderId="1" xfId="0" applyFont="1" applyFill="1" applyBorder="1" applyAlignment="1">
      <alignment horizontal="center" vertical="center"/>
    </xf>
    <xf numFmtId="0" fontId="9" fillId="16" borderId="2" xfId="0" applyFont="1" applyFill="1" applyBorder="1" applyAlignment="1">
      <alignment horizontal="center" vertical="center"/>
    </xf>
    <xf numFmtId="0" fontId="9" fillId="16" borderId="9" xfId="0" applyFont="1" applyFill="1" applyBorder="1" applyAlignment="1">
      <alignment horizontal="center" vertical="center"/>
    </xf>
    <xf numFmtId="0" fontId="4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7" fillId="0" borderId="0" xfId="0" applyFont="1" applyAlignment="1">
      <alignment horizontal="center" vertical="center" wrapText="1"/>
    </xf>
    <xf numFmtId="0" fontId="43" fillId="0" borderId="0" xfId="0" applyFont="1" applyAlignment="1">
      <alignment horizontal="center" vertical="center" wrapText="1"/>
    </xf>
    <xf numFmtId="0" fontId="4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49" fontId="40" fillId="0" borderId="3" xfId="0" applyNumberFormat="1" applyFont="1" applyBorder="1" applyAlignment="1">
      <alignment horizontal="center" vertical="center" wrapText="1"/>
    </xf>
    <xf numFmtId="49" fontId="40" fillId="0" borderId="5" xfId="0" applyNumberFormat="1" applyFont="1" applyBorder="1" applyAlignment="1">
      <alignment horizontal="center" vertical="center" wrapText="1"/>
    </xf>
    <xf numFmtId="0" fontId="33" fillId="0" borderId="0" xfId="0" applyFont="1" applyAlignment="1">
      <alignment horizontal="center" vertical="center" wrapText="1"/>
    </xf>
    <xf numFmtId="0" fontId="40" fillId="0" borderId="3" xfId="0" quotePrefix="1" applyFont="1" applyBorder="1" applyAlignment="1">
      <alignment horizontal="center" vertical="center" wrapText="1"/>
    </xf>
    <xf numFmtId="0" fontId="40" fillId="0" borderId="4" xfId="0" quotePrefix="1" applyFont="1" applyBorder="1" applyAlignment="1">
      <alignment horizontal="center" vertical="center" wrapText="1"/>
    </xf>
    <xf numFmtId="0" fontId="40" fillId="0" borderId="5" xfId="0" quotePrefix="1" applyFont="1" applyBorder="1" applyAlignment="1">
      <alignment horizontal="center" vertical="center" wrapText="1"/>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1" fillId="0" borderId="4" xfId="0" applyFont="1" applyBorder="1" applyAlignment="1">
      <alignment horizontal="center" vertical="center" wrapText="1"/>
    </xf>
    <xf numFmtId="14" fontId="40" fillId="0" borderId="3" xfId="0" applyNumberFormat="1" applyFont="1" applyBorder="1" applyAlignment="1">
      <alignment horizontal="center" vertical="center" wrapText="1"/>
    </xf>
    <xf numFmtId="14" fontId="40" fillId="0" borderId="4" xfId="0" applyNumberFormat="1" applyFont="1" applyBorder="1" applyAlignment="1">
      <alignment horizontal="center" vertical="center" wrapText="1"/>
    </xf>
    <xf numFmtId="14" fontId="40" fillId="0" borderId="5"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11" fillId="16" borderId="2" xfId="0" applyFont="1" applyFill="1" applyBorder="1" applyAlignment="1">
      <alignment horizontal="center" vertical="center"/>
    </xf>
    <xf numFmtId="0" fontId="11" fillId="16" borderId="7" xfId="0" applyFont="1" applyFill="1" applyBorder="1" applyAlignment="1">
      <alignment horizontal="center" vertical="center"/>
    </xf>
    <xf numFmtId="0" fontId="8" fillId="2" borderId="0"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38" fillId="2" borderId="0" xfId="0" applyFont="1" applyFill="1" applyBorder="1" applyAlignment="1" applyProtection="1">
      <alignment horizontal="left" vertical="center"/>
    </xf>
    <xf numFmtId="0" fontId="6" fillId="2" borderId="2" xfId="3" applyFont="1" applyFill="1" applyBorder="1" applyAlignment="1">
      <alignment horizontal="left" vertical="center" wrapText="1"/>
    </xf>
    <xf numFmtId="0" fontId="6" fillId="2" borderId="7" xfId="3" applyFont="1" applyFill="1" applyBorder="1" applyAlignment="1">
      <alignment horizontal="left" vertical="center" wrapText="1"/>
    </xf>
    <xf numFmtId="0" fontId="6" fillId="2" borderId="9" xfId="3" applyFont="1" applyFill="1" applyBorder="1" applyAlignment="1">
      <alignment horizontal="left" vertical="center" wrapText="1"/>
    </xf>
    <xf numFmtId="0" fontId="16" fillId="0" borderId="0" xfId="0" applyFont="1" applyBorder="1" applyAlignment="1">
      <alignment horizontal="center" wrapText="1"/>
    </xf>
    <xf numFmtId="0" fontId="17" fillId="0" borderId="0" xfId="0" applyFont="1" applyBorder="1" applyAlignment="1">
      <alignment horizontal="center" wrapText="1"/>
    </xf>
    <xf numFmtId="0" fontId="18" fillId="0" borderId="0" xfId="0" applyFont="1" applyBorder="1" applyAlignment="1">
      <alignment horizontal="center" wrapText="1"/>
    </xf>
    <xf numFmtId="0" fontId="6" fillId="2" borderId="1" xfId="3" applyFont="1" applyFill="1" applyBorder="1" applyAlignment="1">
      <alignment horizontal="left" vertical="center" wrapText="1"/>
    </xf>
    <xf numFmtId="0" fontId="4" fillId="14" borderId="1"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9" fillId="6" borderId="2"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9" fontId="6" fillId="2" borderId="1" xfId="3" applyNumberFormat="1" applyFont="1" applyFill="1" applyBorder="1" applyAlignment="1">
      <alignment horizontal="center" vertical="center" wrapText="1"/>
    </xf>
    <xf numFmtId="0" fontId="22" fillId="10" borderId="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1" fillId="10" borderId="0" xfId="0" applyFont="1" applyFill="1" applyAlignment="1">
      <alignment horizontal="center" vertical="center"/>
    </xf>
    <xf numFmtId="0" fontId="21"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9" fillId="6" borderId="9" xfId="0" applyFont="1" applyFill="1" applyBorder="1" applyAlignment="1" applyProtection="1">
      <alignment horizontal="center" vertical="center"/>
    </xf>
    <xf numFmtId="0" fontId="4" fillId="14" borderId="7" xfId="3" applyFont="1" applyFill="1" applyBorder="1" applyAlignment="1">
      <alignment horizontal="center" vertical="center" wrapText="1"/>
    </xf>
    <xf numFmtId="0" fontId="4" fillId="14" borderId="9" xfId="3" applyFont="1" applyFill="1" applyBorder="1" applyAlignment="1">
      <alignment horizontal="center" vertical="center" wrapText="1"/>
    </xf>
    <xf numFmtId="0" fontId="10" fillId="3" borderId="1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4" fillId="14" borderId="11" xfId="3" applyFont="1" applyFill="1" applyBorder="1" applyAlignment="1">
      <alignment horizontal="center" vertical="center" wrapText="1"/>
    </xf>
    <xf numFmtId="0" fontId="4" fillId="14" borderId="1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7" fillId="2" borderId="9" xfId="0" applyFont="1" applyFill="1" applyBorder="1" applyAlignment="1" applyProtection="1">
      <alignment horizontal="center" vertical="center" wrapText="1"/>
    </xf>
    <xf numFmtId="0" fontId="6" fillId="2" borderId="9"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9" fontId="6" fillId="2" borderId="2" xfId="6" applyFont="1" applyFill="1" applyBorder="1" applyAlignment="1">
      <alignment horizontal="center" vertical="center" wrapText="1"/>
    </xf>
    <xf numFmtId="9" fontId="6" fillId="2" borderId="7" xfId="6" applyFont="1" applyFill="1" applyBorder="1" applyAlignment="1">
      <alignment horizontal="center" vertical="center" wrapText="1"/>
    </xf>
    <xf numFmtId="9" fontId="6" fillId="2" borderId="1" xfId="6" applyFont="1" applyFill="1" applyBorder="1" applyAlignment="1">
      <alignment horizontal="center" vertical="center" wrapText="1"/>
    </xf>
    <xf numFmtId="9" fontId="6" fillId="2" borderId="9" xfId="6" applyFont="1" applyFill="1" applyBorder="1" applyAlignment="1">
      <alignment horizontal="center" vertical="center" wrapText="1"/>
    </xf>
    <xf numFmtId="0" fontId="50" fillId="18" borderId="1" xfId="0" applyFont="1" applyFill="1" applyBorder="1" applyAlignment="1">
      <alignment horizontal="center" vertical="center"/>
    </xf>
    <xf numFmtId="0" fontId="50" fillId="18" borderId="3"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50" fillId="18" borderId="3" xfId="0" applyFont="1" applyFill="1" applyBorder="1" applyAlignment="1">
      <alignment horizontal="center" vertical="center"/>
    </xf>
    <xf numFmtId="0" fontId="50" fillId="18" borderId="5" xfId="0" applyFont="1" applyFill="1" applyBorder="1" applyAlignment="1">
      <alignment horizontal="center" vertical="center"/>
    </xf>
    <xf numFmtId="0" fontId="50" fillId="18" borderId="5" xfId="0" applyFont="1" applyFill="1" applyBorder="1" applyAlignment="1">
      <alignment horizontal="center" vertical="center" wrapText="1"/>
    </xf>
    <xf numFmtId="0" fontId="49" fillId="18" borderId="3" xfId="0"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8"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35" fillId="0" borderId="1" xfId="0" applyFont="1" applyBorder="1" applyAlignment="1" applyProtection="1">
      <alignment horizontal="center" vertical="center" wrapText="1"/>
      <protection locked="0"/>
    </xf>
    <xf numFmtId="49" fontId="51" fillId="0" borderId="1" xfId="0" applyNumberFormat="1" applyFont="1" applyBorder="1" applyAlignment="1">
      <alignment horizontal="center" vertical="center" wrapText="1"/>
    </xf>
    <xf numFmtId="9" fontId="51" fillId="0" borderId="1" xfId="6" applyFont="1" applyFill="1" applyBorder="1" applyAlignment="1" applyProtection="1">
      <alignment horizontal="center" vertical="center" wrapText="1"/>
    </xf>
    <xf numFmtId="14" fontId="51" fillId="0" borderId="1" xfId="0" applyNumberFormat="1" applyFont="1" applyBorder="1" applyAlignment="1">
      <alignment horizontal="center" vertical="center" wrapText="1"/>
    </xf>
    <xf numFmtId="0" fontId="35" fillId="0" borderId="1" xfId="0" quotePrefix="1" applyFont="1" applyBorder="1" applyAlignment="1">
      <alignment horizontal="justify"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51" fillId="0" borderId="1" xfId="0" quotePrefix="1" applyFont="1" applyBorder="1" applyAlignment="1">
      <alignment horizontal="center" vertical="center" wrapText="1"/>
    </xf>
    <xf numFmtId="0" fontId="51" fillId="0" borderId="1" xfId="0" applyFont="1" applyBorder="1" applyAlignment="1">
      <alignment horizontal="center" vertical="center" wrapText="1"/>
    </xf>
    <xf numFmtId="49" fontId="51"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49" fontId="38" fillId="0" borderId="1" xfId="0" applyNumberFormat="1" applyFont="1" applyBorder="1" applyAlignment="1">
      <alignment vertical="center" wrapText="1"/>
    </xf>
    <xf numFmtId="0" fontId="38" fillId="0" borderId="1" xfId="0" applyFont="1" applyBorder="1" applyAlignment="1">
      <alignment horizontal="center" vertical="center" wrapText="1"/>
    </xf>
    <xf numFmtId="0" fontId="51" fillId="0" borderId="1" xfId="0" applyFont="1" applyBorder="1" applyAlignment="1">
      <alignment vertical="center" wrapText="1"/>
    </xf>
    <xf numFmtId="9" fontId="52" fillId="0" borderId="1" xfId="0" applyNumberFormat="1" applyFont="1" applyBorder="1" applyAlignment="1">
      <alignment horizontal="center" vertical="center" wrapText="1"/>
    </xf>
    <xf numFmtId="49" fontId="51" fillId="0" borderId="1" xfId="0" applyNumberFormat="1" applyFont="1" applyBorder="1" applyAlignment="1">
      <alignment vertical="center" wrapText="1"/>
    </xf>
    <xf numFmtId="9" fontId="51" fillId="0" borderId="1" xfId="6" applyFont="1" applyFill="1" applyBorder="1" applyAlignment="1" applyProtection="1">
      <alignment horizontal="center" vertical="center" wrapText="1"/>
    </xf>
    <xf numFmtId="14" fontId="51" fillId="0" borderId="1" xfId="0" applyNumberFormat="1" applyFont="1" applyBorder="1" applyAlignment="1">
      <alignment horizontal="center" vertical="center" wrapText="1"/>
    </xf>
    <xf numFmtId="0" fontId="30" fillId="2" borderId="3" xfId="0" applyFont="1" applyFill="1" applyBorder="1" applyAlignment="1">
      <alignment horizontal="center" vertical="center" wrapText="1"/>
    </xf>
    <xf numFmtId="49" fontId="38" fillId="0" borderId="1" xfId="0" applyNumberFormat="1" applyFont="1" applyBorder="1" applyAlignment="1">
      <alignment horizontal="center" vertical="center" wrapText="1"/>
    </xf>
    <xf numFmtId="0" fontId="51" fillId="0" borderId="1" xfId="0" applyFont="1" applyBorder="1" applyAlignment="1">
      <alignment horizontal="left" vertical="center" wrapText="1"/>
    </xf>
    <xf numFmtId="0" fontId="51" fillId="0" borderId="1" xfId="0" quotePrefix="1" applyFont="1" applyBorder="1" applyAlignment="1">
      <alignment horizontal="center" vertical="center" wrapText="1"/>
    </xf>
    <xf numFmtId="168" fontId="35" fillId="0" borderId="1" xfId="7" applyNumberFormat="1" applyFont="1" applyFill="1" applyBorder="1" applyAlignment="1">
      <alignment horizontal="center" vertical="center" wrapText="1"/>
    </xf>
    <xf numFmtId="0" fontId="35" fillId="0" borderId="1" xfId="11" quotePrefix="1" applyFont="1" applyBorder="1" applyAlignment="1">
      <alignment horizontal="center" vertical="center" wrapText="1"/>
    </xf>
    <xf numFmtId="0" fontId="35" fillId="0" borderId="1" xfId="0" quotePrefix="1" applyFont="1" applyBorder="1" applyAlignment="1">
      <alignment horizontal="center" vertical="center" wrapText="1"/>
    </xf>
    <xf numFmtId="168" fontId="36" fillId="0" borderId="1" xfId="7" applyNumberFormat="1" applyFont="1" applyFill="1" applyBorder="1" applyAlignment="1">
      <alignment horizontal="center" vertical="center" wrapText="1"/>
    </xf>
    <xf numFmtId="168" fontId="35" fillId="0" borderId="1" xfId="7" applyNumberFormat="1" applyFont="1" applyFill="1" applyBorder="1" applyAlignment="1">
      <alignment horizontal="center" vertical="center" wrapText="1"/>
    </xf>
    <xf numFmtId="168" fontId="36" fillId="0" borderId="1" xfId="7" applyNumberFormat="1"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11" xfId="0" applyFont="1" applyFill="1" applyBorder="1" applyAlignment="1">
      <alignment horizontal="center" vertical="center" wrapText="1"/>
    </xf>
    <xf numFmtId="0" fontId="54" fillId="16" borderId="12" xfId="0" applyFont="1" applyFill="1" applyBorder="1" applyAlignment="1">
      <alignment horizontal="center" vertical="center" wrapText="1"/>
    </xf>
    <xf numFmtId="0" fontId="55" fillId="17" borderId="24" xfId="0" applyFont="1" applyFill="1" applyBorder="1" applyAlignment="1">
      <alignment horizontal="center" vertical="center" wrapText="1"/>
    </xf>
    <xf numFmtId="0" fontId="55" fillId="17" borderId="0" xfId="0" applyFont="1" applyFill="1" applyBorder="1" applyAlignment="1">
      <alignment horizontal="center" vertical="center" wrapText="1"/>
    </xf>
    <xf numFmtId="0" fontId="55" fillId="17" borderId="8" xfId="0" applyFont="1" applyFill="1" applyBorder="1" applyAlignment="1">
      <alignment horizontal="center" vertical="center" wrapText="1"/>
    </xf>
    <xf numFmtId="0" fontId="55" fillId="0" borderId="2" xfId="0" applyFont="1" applyBorder="1" applyAlignment="1">
      <alignment horizontal="left" vertical="center" wrapText="1"/>
    </xf>
    <xf numFmtId="0" fontId="55" fillId="0" borderId="7" xfId="0" applyFont="1" applyBorder="1" applyAlignment="1">
      <alignment horizontal="left" vertical="center" wrapText="1"/>
    </xf>
    <xf numFmtId="0" fontId="55" fillId="0" borderId="9" xfId="0" applyFont="1" applyBorder="1" applyAlignment="1">
      <alignment horizontal="left" vertical="center" wrapText="1"/>
    </xf>
    <xf numFmtId="0" fontId="55" fillId="0" borderId="13" xfId="0" applyFont="1" applyBorder="1" applyAlignment="1">
      <alignment horizontal="left" vertical="center" wrapText="1"/>
    </xf>
    <xf numFmtId="0" fontId="55" fillId="0" borderId="6" xfId="0" applyFont="1" applyBorder="1" applyAlignment="1">
      <alignment horizontal="left" vertical="center" wrapText="1"/>
    </xf>
    <xf numFmtId="0" fontId="55" fillId="0" borderId="14" xfId="0" applyFont="1" applyBorder="1" applyAlignment="1">
      <alignment horizontal="left" vertical="center" wrapText="1"/>
    </xf>
    <xf numFmtId="0" fontId="8" fillId="0" borderId="0" xfId="0" applyFont="1" applyAlignment="1" applyProtection="1">
      <protection locked="0"/>
    </xf>
    <xf numFmtId="0" fontId="11" fillId="16" borderId="1" xfId="0" applyFont="1" applyFill="1" applyBorder="1" applyAlignment="1">
      <alignment horizontal="center" vertical="center"/>
    </xf>
    <xf numFmtId="0" fontId="11" fillId="16" borderId="9" xfId="0" applyFont="1" applyFill="1" applyBorder="1" applyAlignment="1">
      <alignment horizontal="center" vertical="center"/>
    </xf>
    <xf numFmtId="0" fontId="11" fillId="16" borderId="1" xfId="0" applyFont="1" applyFill="1" applyBorder="1" applyAlignment="1">
      <alignment horizontal="center" vertical="center" wrapText="1"/>
    </xf>
    <xf numFmtId="0" fontId="49" fillId="18" borderId="1" xfId="0" applyFont="1" applyFill="1" applyBorder="1" applyAlignment="1">
      <alignment horizontal="center" vertical="center" wrapText="1"/>
    </xf>
    <xf numFmtId="0" fontId="50" fillId="19" borderId="1" xfId="0" applyFont="1" applyFill="1" applyBorder="1" applyAlignment="1" applyProtection="1">
      <alignment horizontal="center" vertical="center"/>
    </xf>
    <xf numFmtId="0" fontId="50" fillId="19" borderId="3" xfId="0" applyFont="1" applyFill="1" applyBorder="1" applyAlignment="1" applyProtection="1">
      <alignment horizontal="center" vertical="center" wrapText="1"/>
    </xf>
    <xf numFmtId="0" fontId="50" fillId="19" borderId="1" xfId="0" applyFont="1" applyFill="1" applyBorder="1" applyAlignment="1" applyProtection="1">
      <alignment horizontal="center" vertical="center" wrapText="1"/>
    </xf>
    <xf numFmtId="0" fontId="50" fillId="19" borderId="5" xfId="0" applyFont="1" applyFill="1" applyBorder="1" applyAlignment="1" applyProtection="1">
      <alignment horizontal="center" vertical="center"/>
    </xf>
    <xf numFmtId="0" fontId="49" fillId="19" borderId="1" xfId="0" applyFont="1" applyFill="1" applyBorder="1" applyAlignment="1">
      <alignment horizontal="center" vertical="center" wrapText="1"/>
    </xf>
    <xf numFmtId="0" fontId="11" fillId="16" borderId="9" xfId="0" applyFont="1" applyFill="1" applyBorder="1" applyAlignment="1">
      <alignment vertical="center"/>
    </xf>
    <xf numFmtId="0" fontId="11" fillId="16" borderId="7" xfId="0" applyFont="1" applyFill="1" applyBorder="1" applyAlignment="1">
      <alignment vertical="center"/>
    </xf>
    <xf numFmtId="0" fontId="49" fillId="17" borderId="15"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xf>
    <xf numFmtId="0" fontId="49" fillId="2" borderId="17" xfId="0" applyFont="1" applyFill="1" applyBorder="1" applyAlignment="1" applyProtection="1">
      <alignment horizontal="left" vertical="center"/>
    </xf>
    <xf numFmtId="0" fontId="49" fillId="17" borderId="18"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xf>
    <xf numFmtId="0" fontId="49" fillId="2" borderId="7" xfId="0" applyFont="1" applyFill="1" applyBorder="1" applyAlignment="1" applyProtection="1">
      <alignment horizontal="left" vertical="center"/>
    </xf>
    <xf numFmtId="0" fontId="49" fillId="2" borderId="19" xfId="0" applyFont="1" applyFill="1" applyBorder="1" applyAlignment="1" applyProtection="1">
      <alignment horizontal="left" vertical="center"/>
    </xf>
    <xf numFmtId="0" fontId="49" fillId="17" borderId="18" xfId="3" applyFont="1" applyFill="1" applyBorder="1" applyAlignment="1">
      <alignment horizontal="left" vertical="center" wrapText="1"/>
    </xf>
    <xf numFmtId="0" fontId="49" fillId="17" borderId="2" xfId="3" applyFont="1" applyFill="1" applyBorder="1" applyAlignment="1">
      <alignment horizontal="left" vertical="center" wrapText="1"/>
    </xf>
    <xf numFmtId="0" fontId="49" fillId="17" borderId="7" xfId="3" applyFont="1" applyFill="1" applyBorder="1" applyAlignment="1">
      <alignment horizontal="left" vertical="center" wrapText="1"/>
    </xf>
    <xf numFmtId="0" fontId="49" fillId="17" borderId="7" xfId="3" applyFont="1" applyFill="1" applyBorder="1" applyAlignment="1">
      <alignment horizontal="left" vertical="center" wrapText="1"/>
    </xf>
    <xf numFmtId="0" fontId="11" fillId="16" borderId="18" xfId="0" applyFont="1" applyFill="1" applyBorder="1" applyAlignment="1" applyProtection="1">
      <alignment horizontal="center" vertical="center"/>
    </xf>
    <xf numFmtId="0" fontId="11" fillId="16" borderId="1" xfId="0" applyFont="1" applyFill="1" applyBorder="1" applyAlignment="1" applyProtection="1">
      <alignment horizontal="center" vertical="center"/>
    </xf>
    <xf numFmtId="0" fontId="11" fillId="16" borderId="2" xfId="0" applyFont="1" applyFill="1" applyBorder="1" applyAlignment="1" applyProtection="1">
      <alignment horizontal="center" vertical="center"/>
    </xf>
    <xf numFmtId="0" fontId="11" fillId="16" borderId="9" xfId="0" applyFont="1" applyFill="1" applyBorder="1" applyAlignment="1" applyProtection="1">
      <alignment horizontal="center" vertical="center"/>
    </xf>
    <xf numFmtId="0" fontId="11" fillId="16" borderId="20" xfId="0" applyFont="1" applyFill="1" applyBorder="1" applyAlignment="1" applyProtection="1">
      <alignment horizontal="center" vertical="center" wrapText="1"/>
    </xf>
    <xf numFmtId="0" fontId="50" fillId="19" borderId="18" xfId="0" applyFont="1" applyFill="1" applyBorder="1" applyAlignment="1" applyProtection="1">
      <alignment horizontal="center" vertical="center"/>
    </xf>
    <xf numFmtId="0" fontId="50" fillId="0" borderId="1" xfId="0" applyFont="1" applyFill="1" applyBorder="1" applyAlignment="1" applyProtection="1">
      <alignment horizontal="center" vertical="center" wrapText="1"/>
    </xf>
    <xf numFmtId="0" fontId="50" fillId="0" borderId="20" xfId="0" applyFont="1" applyFill="1" applyBorder="1" applyAlignment="1" applyProtection="1">
      <alignment horizontal="center" vertical="center" wrapText="1"/>
    </xf>
    <xf numFmtId="0" fontId="50" fillId="19" borderId="5" xfId="0" applyFont="1" applyFill="1" applyBorder="1" applyAlignment="1" applyProtection="1">
      <alignment horizontal="center" vertical="center" wrapText="1"/>
    </xf>
    <xf numFmtId="0" fontId="38" fillId="2" borderId="3"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2" fillId="2" borderId="3"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0" fontId="51" fillId="0" borderId="1" xfId="6" applyNumberFormat="1" applyFont="1" applyFill="1" applyBorder="1" applyAlignment="1" applyProtection="1">
      <alignment horizontal="center" vertical="center" wrapText="1"/>
    </xf>
    <xf numFmtId="14" fontId="51" fillId="2" borderId="1" xfId="0" applyNumberFormat="1" applyFont="1" applyFill="1" applyBorder="1" applyAlignment="1">
      <alignment horizontal="center" vertical="center" wrapText="1"/>
    </xf>
    <xf numFmtId="0" fontId="51" fillId="0" borderId="5" xfId="0" applyFont="1" applyBorder="1" applyAlignment="1">
      <alignment horizontal="center" vertical="center" wrapText="1"/>
    </xf>
    <xf numFmtId="0" fontId="51" fillId="2" borderId="1" xfId="0" quotePrefix="1" applyFont="1" applyFill="1" applyBorder="1" applyAlignment="1">
      <alignment horizontal="justify" vertical="center" wrapText="1"/>
    </xf>
    <xf numFmtId="0" fontId="38" fillId="2" borderId="4"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35" fillId="0" borderId="0" xfId="0" applyFont="1" applyAlignment="1" applyProtection="1">
      <alignment vertical="center"/>
      <protection locked="0"/>
    </xf>
    <xf numFmtId="0" fontId="38" fillId="2" borderId="5"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1" fillId="0" borderId="3" xfId="0" applyFont="1" applyBorder="1" applyAlignment="1">
      <alignment vertical="center" wrapText="1"/>
    </xf>
    <xf numFmtId="0" fontId="51" fillId="0" borderId="4" xfId="0" applyFont="1" applyBorder="1" applyAlignment="1">
      <alignment horizontal="center" vertical="center" wrapText="1"/>
    </xf>
    <xf numFmtId="0" fontId="51" fillId="2" borderId="3" xfId="0" quotePrefix="1" applyFont="1" applyFill="1" applyBorder="1" applyAlignment="1">
      <alignment horizontal="justify" vertical="center" wrapText="1"/>
    </xf>
    <xf numFmtId="0" fontId="38" fillId="0" borderId="3" xfId="0" applyFont="1" applyBorder="1" applyAlignment="1">
      <alignment horizontal="center" vertical="center" wrapText="1"/>
    </xf>
    <xf numFmtId="0" fontId="35" fillId="0" borderId="1" xfId="0" applyFont="1" applyBorder="1" applyAlignment="1" applyProtection="1">
      <alignment horizontal="center" vertical="center"/>
      <protection locked="0"/>
    </xf>
    <xf numFmtId="0" fontId="38" fillId="0" borderId="4" xfId="0" applyFont="1" applyBorder="1" applyAlignment="1">
      <alignment horizontal="center" vertical="center" wrapText="1"/>
    </xf>
    <xf numFmtId="0" fontId="35" fillId="0" borderId="1" xfId="0" applyFont="1" applyBorder="1" applyAlignment="1" applyProtection="1">
      <alignment vertical="center"/>
      <protection locked="0"/>
    </xf>
    <xf numFmtId="0" fontId="51" fillId="2" borderId="5" xfId="0" quotePrefix="1" applyFont="1" applyFill="1" applyBorder="1" applyAlignment="1">
      <alignment horizontal="justify" vertical="center" wrapText="1"/>
    </xf>
    <xf numFmtId="0" fontId="38" fillId="0" borderId="5" xfId="0" applyFont="1" applyBorder="1" applyAlignment="1">
      <alignment horizontal="center" vertical="center" wrapText="1"/>
    </xf>
    <xf numFmtId="0" fontId="51" fillId="2" borderId="1" xfId="0" applyFont="1" applyFill="1" applyBorder="1" applyAlignment="1">
      <alignment horizontal="center" vertical="center" wrapText="1"/>
    </xf>
    <xf numFmtId="0" fontId="51" fillId="0" borderId="5" xfId="0" applyFont="1" applyBorder="1" applyAlignment="1">
      <alignment vertical="center" wrapText="1"/>
    </xf>
    <xf numFmtId="49" fontId="51" fillId="2" borderId="5" xfId="0" applyNumberFormat="1" applyFont="1" applyFill="1" applyBorder="1" applyAlignment="1">
      <alignment horizontal="center" vertical="center" wrapText="1"/>
    </xf>
    <xf numFmtId="0" fontId="51" fillId="0" borderId="5" xfId="6" applyNumberFormat="1" applyFont="1" applyFill="1" applyBorder="1" applyAlignment="1" applyProtection="1">
      <alignment horizontal="center" vertical="center" wrapText="1"/>
    </xf>
    <xf numFmtId="14" fontId="51" fillId="2" borderId="5" xfId="0" applyNumberFormat="1" applyFont="1" applyFill="1" applyBorder="1" applyAlignment="1">
      <alignment horizontal="center" vertical="center" wrapText="1"/>
    </xf>
    <xf numFmtId="0" fontId="51" fillId="2" borderId="1" xfId="0" applyFont="1" applyFill="1" applyBorder="1" applyAlignment="1">
      <alignment vertical="center" wrapText="1"/>
    </xf>
    <xf numFmtId="49" fontId="51" fillId="2" borderId="1" xfId="0" applyNumberFormat="1" applyFont="1" applyFill="1" applyBorder="1" applyAlignment="1">
      <alignment horizontal="justify" vertical="center" wrapText="1"/>
    </xf>
    <xf numFmtId="49" fontId="38" fillId="0" borderId="21" xfId="0" applyNumberFormat="1"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xf>
    <xf numFmtId="0" fontId="52" fillId="0" borderId="3" xfId="0" applyFont="1" applyFill="1" applyBorder="1" applyAlignment="1" applyProtection="1">
      <alignment horizontal="justify" vertical="center" wrapText="1"/>
    </xf>
    <xf numFmtId="49" fontId="51" fillId="2" borderId="1" xfId="0" applyNumberFormat="1" applyFont="1" applyFill="1" applyBorder="1" applyAlignment="1" applyProtection="1">
      <alignment horizontal="justify" vertical="center" wrapText="1"/>
    </xf>
    <xf numFmtId="49" fontId="51" fillId="2" borderId="1" xfId="0" applyNumberFormat="1" applyFont="1" applyFill="1" applyBorder="1" applyAlignment="1" applyProtection="1">
      <alignment horizontal="center" vertical="center" wrapText="1"/>
    </xf>
    <xf numFmtId="3" fontId="51" fillId="0" borderId="1" xfId="6" applyNumberFormat="1" applyFont="1" applyFill="1" applyBorder="1" applyAlignment="1" applyProtection="1">
      <alignment horizontal="center" vertical="center" wrapText="1"/>
    </xf>
    <xf numFmtId="14" fontId="51" fillId="2" borderId="1" xfId="0" applyNumberFormat="1" applyFont="1" applyFill="1" applyBorder="1" applyAlignment="1" applyProtection="1">
      <alignment horizontal="center" vertical="center" wrapText="1"/>
    </xf>
    <xf numFmtId="0" fontId="51" fillId="0" borderId="1" xfId="0" applyFont="1" applyFill="1" applyBorder="1" applyAlignment="1" applyProtection="1">
      <alignment horizontal="center" vertical="center" wrapText="1"/>
    </xf>
    <xf numFmtId="0" fontId="51" fillId="2" borderId="1" xfId="0" quotePrefix="1" applyFont="1" applyFill="1" applyBorder="1" applyAlignment="1" applyProtection="1">
      <alignment horizontal="left" vertical="center" wrapText="1"/>
    </xf>
    <xf numFmtId="49" fontId="38" fillId="0" borderId="22" xfId="0" applyNumberFormat="1"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0" fontId="52" fillId="0" borderId="4" xfId="0" applyFont="1" applyFill="1" applyBorder="1" applyAlignment="1" applyProtection="1">
      <alignment horizontal="justify" vertical="center" wrapText="1"/>
    </xf>
    <xf numFmtId="49" fontId="51" fillId="2" borderId="3" xfId="0" applyNumberFormat="1" applyFont="1" applyFill="1" applyBorder="1" applyAlignment="1" applyProtection="1">
      <alignment horizontal="left" vertical="center" wrapText="1"/>
    </xf>
    <xf numFmtId="49" fontId="51" fillId="2" borderId="3" xfId="0" applyNumberFormat="1" applyFont="1" applyFill="1" applyBorder="1" applyAlignment="1" applyProtection="1">
      <alignment horizontal="center" vertical="center" wrapText="1"/>
    </xf>
    <xf numFmtId="3" fontId="51" fillId="0" borderId="3" xfId="6" applyNumberFormat="1"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0" fontId="51" fillId="2" borderId="3" xfId="0" quotePrefix="1" applyFont="1" applyFill="1" applyBorder="1" applyAlignment="1" applyProtection="1">
      <alignment horizontal="left" vertical="center" wrapText="1"/>
    </xf>
    <xf numFmtId="0" fontId="51" fillId="0" borderId="3" xfId="0" applyFont="1" applyFill="1" applyBorder="1" applyAlignment="1" applyProtection="1">
      <alignment horizontal="center" vertical="center" wrapText="1"/>
    </xf>
    <xf numFmtId="0" fontId="52" fillId="2" borderId="1" xfId="0" applyFont="1" applyFill="1" applyBorder="1" applyAlignment="1" applyProtection="1">
      <alignment horizontal="justify" vertical="center" wrapText="1"/>
    </xf>
    <xf numFmtId="14" fontId="51" fillId="0" borderId="1" xfId="0" applyNumberFormat="1"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35" fillId="0" borderId="1" xfId="0" quotePrefix="1" applyFont="1" applyFill="1" applyBorder="1" applyAlignment="1" applyProtection="1">
      <alignment horizontal="left" vertical="center" wrapText="1"/>
    </xf>
    <xf numFmtId="0" fontId="51" fillId="0" borderId="4" xfId="0" applyFont="1" applyFill="1" applyBorder="1" applyAlignment="1" applyProtection="1">
      <alignment horizontal="center" vertical="center" wrapText="1"/>
    </xf>
    <xf numFmtId="14" fontId="51" fillId="0" borderId="5" xfId="0" applyNumberFormat="1" applyFont="1" applyFill="1" applyBorder="1" applyAlignment="1" applyProtection="1">
      <alignment horizontal="center" vertical="center" wrapText="1"/>
    </xf>
    <xf numFmtId="0" fontId="52" fillId="0" borderId="5" xfId="0" applyFont="1" applyFill="1" applyBorder="1" applyAlignment="1" applyProtection="1">
      <alignment horizontal="center" vertical="center" wrapText="1"/>
    </xf>
    <xf numFmtId="0" fontId="35" fillId="0" borderId="5" xfId="0" quotePrefix="1" applyFont="1" applyFill="1" applyBorder="1" applyAlignment="1" applyProtection="1">
      <alignment horizontal="left" vertical="center" wrapText="1"/>
    </xf>
    <xf numFmtId="49" fontId="51" fillId="2" borderId="4" xfId="0" applyNumberFormat="1" applyFont="1" applyFill="1" applyBorder="1" applyAlignment="1" applyProtection="1">
      <alignment horizontal="center" vertical="center" wrapText="1"/>
    </xf>
    <xf numFmtId="3" fontId="51" fillId="0" borderId="4" xfId="6" applyNumberFormat="1" applyFont="1" applyFill="1" applyBorder="1" applyAlignment="1" applyProtection="1">
      <alignment horizontal="center" vertical="center" wrapText="1"/>
    </xf>
    <xf numFmtId="0" fontId="35" fillId="0" borderId="1" xfId="0" applyFont="1" applyBorder="1" applyAlignment="1">
      <alignment horizontal="left" vertical="center" wrapText="1"/>
    </xf>
    <xf numFmtId="0" fontId="52" fillId="2" borderId="3" xfId="0" applyFont="1" applyFill="1" applyBorder="1" applyAlignment="1" applyProtection="1">
      <alignment horizontal="left" vertical="center" wrapText="1"/>
    </xf>
    <xf numFmtId="0" fontId="56" fillId="0" borderId="3" xfId="0" applyFont="1" applyFill="1" applyBorder="1" applyAlignment="1" applyProtection="1">
      <alignment horizontal="center" vertical="center" wrapText="1"/>
    </xf>
    <xf numFmtId="0" fontId="35" fillId="0" borderId="3" xfId="0" quotePrefix="1"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56" fillId="0" borderId="1" xfId="0" applyFont="1" applyFill="1" applyBorder="1" applyAlignment="1" applyProtection="1">
      <alignment horizontal="center" vertical="center" wrapText="1"/>
    </xf>
    <xf numFmtId="0" fontId="52" fillId="0" borderId="4" xfId="0" applyFont="1" applyFill="1" applyBorder="1" applyAlignment="1" applyProtection="1">
      <alignment horizontal="left" vertical="center" wrapText="1"/>
    </xf>
    <xf numFmtId="0" fontId="38" fillId="0" borderId="1" xfId="0" applyFont="1" applyFill="1" applyBorder="1" applyAlignment="1" applyProtection="1">
      <alignment horizontal="center" vertical="center" wrapText="1"/>
    </xf>
    <xf numFmtId="0" fontId="51" fillId="2" borderId="1"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protection locked="0"/>
    </xf>
    <xf numFmtId="0" fontId="51" fillId="2" borderId="0" xfId="0" applyFont="1" applyFill="1" applyBorder="1" applyAlignment="1">
      <alignment horizontal="center" vertical="center" wrapText="1"/>
    </xf>
    <xf numFmtId="0" fontId="51" fillId="2" borderId="1" xfId="0" applyFont="1" applyFill="1" applyBorder="1" applyAlignment="1">
      <alignment horizontal="center" vertical="center"/>
    </xf>
    <xf numFmtId="0" fontId="35" fillId="2" borderId="1" xfId="0" applyFont="1" applyFill="1" applyBorder="1" applyProtection="1">
      <protection locked="0"/>
    </xf>
    <xf numFmtId="0" fontId="36" fillId="0" borderId="1" xfId="0" applyFont="1" applyBorder="1" applyAlignment="1" applyProtection="1">
      <alignment horizontal="center" vertical="center"/>
      <protection locked="0"/>
    </xf>
    <xf numFmtId="0" fontId="35" fillId="0" borderId="1" xfId="0" applyFont="1" applyBorder="1" applyAlignment="1" applyProtection="1">
      <alignment vertical="center" wrapText="1"/>
      <protection locked="0"/>
    </xf>
    <xf numFmtId="49" fontId="38" fillId="0" borderId="23" xfId="0" applyNumberFormat="1" applyFont="1" applyFill="1" applyBorder="1" applyAlignment="1" applyProtection="1">
      <alignment horizontal="center" vertical="center" wrapText="1"/>
    </xf>
    <xf numFmtId="0" fontId="52" fillId="0" borderId="1" xfId="0" applyFont="1" applyFill="1" applyBorder="1" applyAlignment="1" applyProtection="1">
      <alignment horizontal="justify" vertical="center" wrapText="1"/>
    </xf>
    <xf numFmtId="0" fontId="36" fillId="0" borderId="1" xfId="0" applyFont="1" applyBorder="1" applyAlignment="1">
      <alignment horizontal="center" vertical="center" wrapText="1"/>
    </xf>
    <xf numFmtId="0" fontId="52" fillId="0" borderId="1" xfId="0" applyFont="1" applyBorder="1" applyAlignment="1">
      <alignment horizontal="center" vertical="center" wrapText="1"/>
    </xf>
    <xf numFmtId="9" fontId="35" fillId="0" borderId="1" xfId="0" applyNumberFormat="1" applyFont="1" applyBorder="1" applyAlignment="1" applyProtection="1">
      <alignment horizontal="center" vertical="center" wrapText="1"/>
      <protection locked="0"/>
    </xf>
    <xf numFmtId="9" fontId="51" fillId="2" borderId="1" xfId="6" applyFont="1" applyFill="1" applyBorder="1" applyAlignment="1" applyProtection="1">
      <alignment horizontal="center" vertical="center" wrapText="1"/>
    </xf>
    <xf numFmtId="49" fontId="51" fillId="2" borderId="1" xfId="0" applyNumberFormat="1" applyFont="1" applyFill="1" applyBorder="1" applyAlignment="1">
      <alignment vertical="center" wrapText="1"/>
    </xf>
    <xf numFmtId="0" fontId="35" fillId="0" borderId="1" xfId="0" quotePrefix="1" applyFont="1" applyBorder="1" applyAlignment="1" applyProtection="1">
      <alignment horizontal="center" vertical="center" wrapText="1"/>
      <protection locked="0"/>
    </xf>
    <xf numFmtId="0" fontId="51" fillId="2" borderId="1" xfId="0" applyFont="1" applyFill="1" applyBorder="1" applyAlignment="1">
      <alignment horizontal="justify" vertical="center" wrapText="1"/>
    </xf>
    <xf numFmtId="9" fontId="35" fillId="0" borderId="1" xfId="0" applyNumberFormat="1" applyFont="1" applyBorder="1" applyAlignment="1" applyProtection="1">
      <alignment horizontal="center" vertical="center" wrapText="1"/>
      <protection locked="0"/>
    </xf>
    <xf numFmtId="9" fontId="51" fillId="2" borderId="1" xfId="6" applyFont="1" applyFill="1" applyBorder="1" applyAlignment="1" applyProtection="1">
      <alignment horizontal="center" vertical="center" wrapText="1"/>
    </xf>
    <xf numFmtId="49" fontId="51" fillId="2" borderId="3"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51" fillId="2" borderId="5" xfId="0" applyNumberFormat="1" applyFont="1" applyFill="1" applyBorder="1" applyAlignment="1">
      <alignment horizontal="center" vertical="center" wrapText="1"/>
    </xf>
    <xf numFmtId="0" fontId="51" fillId="2" borderId="1" xfId="0" applyFont="1" applyFill="1" applyBorder="1" applyAlignment="1">
      <alignment horizontal="justify" vertical="center" wrapText="1"/>
    </xf>
    <xf numFmtId="0" fontId="35" fillId="0" borderId="1" xfId="0" quotePrefix="1" applyFont="1" applyBorder="1" applyAlignment="1" applyProtection="1">
      <alignment horizontal="center" vertical="center" wrapText="1"/>
      <protection locked="0"/>
    </xf>
    <xf numFmtId="0" fontId="35" fillId="0" borderId="1" xfId="10" applyNumberFormat="1" applyFont="1" applyFill="1" applyBorder="1" applyAlignment="1" applyProtection="1">
      <alignment horizontal="center" vertical="center" wrapText="1"/>
    </xf>
    <xf numFmtId="14" fontId="51" fillId="0" borderId="1" xfId="6" applyNumberFormat="1" applyFont="1" applyFill="1" applyBorder="1" applyAlignment="1" applyProtection="1">
      <alignment horizontal="center" vertical="center" wrapText="1"/>
    </xf>
    <xf numFmtId="0" fontId="35" fillId="0" borderId="1" xfId="10" applyNumberFormat="1" applyFont="1" applyFill="1" applyBorder="1" applyAlignment="1" applyProtection="1">
      <alignment horizontal="center" vertical="center" wrapText="1"/>
    </xf>
    <xf numFmtId="14" fontId="35" fillId="0" borderId="1" xfId="0" applyNumberFormat="1" applyFont="1" applyBorder="1" applyAlignment="1" applyProtection="1">
      <alignment horizontal="center" vertical="center" wrapText="1"/>
      <protection locked="0"/>
    </xf>
    <xf numFmtId="0" fontId="38" fillId="0" borderId="1" xfId="0" applyFont="1" applyBorder="1" applyAlignment="1">
      <alignment vertical="center" wrapText="1"/>
    </xf>
    <xf numFmtId="9" fontId="51" fillId="0" borderId="1" xfId="6" applyFont="1" applyFill="1" applyBorder="1" applyAlignment="1" applyProtection="1">
      <alignment horizontal="left" vertical="center" wrapText="1"/>
    </xf>
    <xf numFmtId="9" fontId="51" fillId="0" borderId="1" xfId="6" applyFont="1" applyFill="1" applyBorder="1" applyAlignment="1" applyProtection="1">
      <alignment vertical="center" wrapText="1"/>
    </xf>
    <xf numFmtId="0" fontId="51" fillId="2" borderId="1" xfId="0" quotePrefix="1" applyFont="1" applyFill="1" applyBorder="1" applyAlignment="1">
      <alignment horizontal="left" vertical="center" wrapText="1"/>
    </xf>
    <xf numFmtId="0" fontId="38" fillId="0" borderId="1" xfId="0" applyFont="1" applyBorder="1" applyAlignment="1">
      <alignment vertical="center" wrapText="1"/>
    </xf>
    <xf numFmtId="0" fontId="52" fillId="2" borderId="1" xfId="0" applyFont="1" applyFill="1" applyBorder="1" applyAlignment="1">
      <alignment vertical="center" wrapText="1"/>
    </xf>
    <xf numFmtId="0" fontId="52" fillId="0" borderId="1" xfId="0" applyFont="1" applyBorder="1" applyAlignment="1">
      <alignment vertical="center" wrapText="1"/>
    </xf>
    <xf numFmtId="9" fontId="35" fillId="2" borderId="1" xfId="0" applyNumberFormat="1" applyFont="1" applyFill="1" applyBorder="1" applyAlignment="1" applyProtection="1">
      <alignment horizontal="center" vertical="center"/>
      <protection locked="0"/>
    </xf>
    <xf numFmtId="0" fontId="35" fillId="2" borderId="1" xfId="0" applyFont="1" applyFill="1" applyBorder="1" applyAlignment="1" applyProtection="1">
      <alignment vertical="center"/>
      <protection locked="0"/>
    </xf>
    <xf numFmtId="0" fontId="35" fillId="0" borderId="1" xfId="0" quotePrefix="1" applyFont="1" applyBorder="1" applyAlignment="1" applyProtection="1">
      <alignment horizontal="left" vertical="center" wrapText="1"/>
      <protection locked="0"/>
    </xf>
    <xf numFmtId="0" fontId="35" fillId="2" borderId="1" xfId="0" applyFont="1" applyFill="1" applyBorder="1" applyAlignment="1" applyProtection="1">
      <alignment horizontal="center" vertical="center"/>
      <protection locked="0"/>
    </xf>
    <xf numFmtId="0" fontId="35" fillId="0" borderId="0" xfId="0" applyFont="1" applyProtection="1">
      <protection locked="0"/>
    </xf>
    <xf numFmtId="0" fontId="38" fillId="2"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49" fontId="51" fillId="0" borderId="1" xfId="0" applyNumberFormat="1" applyFont="1" applyBorder="1" applyAlignment="1">
      <alignment horizontal="justify" vertical="center" wrapText="1"/>
    </xf>
    <xf numFmtId="14" fontId="51" fillId="2" borderId="1" xfId="0" applyNumberFormat="1" applyFont="1" applyFill="1" applyBorder="1" applyAlignment="1">
      <alignment horizontal="center" vertical="center" wrapText="1"/>
    </xf>
    <xf numFmtId="49" fontId="51" fillId="0" borderId="1" xfId="0" applyNumberFormat="1" applyFont="1" applyBorder="1" applyAlignment="1">
      <alignment horizontal="justify" vertical="center"/>
    </xf>
    <xf numFmtId="0" fontId="52" fillId="2" borderId="1" xfId="0" applyFont="1" applyFill="1" applyBorder="1" applyAlignment="1">
      <alignment horizontal="center" vertical="center" wrapText="1"/>
    </xf>
    <xf numFmtId="0" fontId="51" fillId="2" borderId="1" xfId="0" quotePrefix="1" applyFont="1" applyFill="1" applyBorder="1" applyAlignment="1">
      <alignment horizontal="center" vertical="center" wrapText="1"/>
    </xf>
    <xf numFmtId="0" fontId="52" fillId="0" borderId="1" xfId="0" applyFont="1" applyBorder="1" applyAlignment="1">
      <alignment horizontal="justify" vertical="center" wrapText="1"/>
    </xf>
    <xf numFmtId="49" fontId="51" fillId="2" borderId="4" xfId="0" applyNumberFormat="1" applyFont="1" applyFill="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52" fillId="2" borderId="1" xfId="0" applyFont="1" applyFill="1" applyBorder="1" applyAlignment="1">
      <alignment horizontal="center" vertical="center" wrapText="1"/>
    </xf>
    <xf numFmtId="9" fontId="51" fillId="2" borderId="1" xfId="0" applyNumberFormat="1" applyFont="1" applyFill="1" applyBorder="1" applyAlignment="1">
      <alignment horizontal="center" vertical="center" wrapText="1"/>
    </xf>
    <xf numFmtId="0" fontId="51" fillId="2" borderId="1" xfId="0" quotePrefix="1" applyFont="1" applyFill="1" applyBorder="1" applyAlignment="1">
      <alignment vertical="center" wrapText="1"/>
    </xf>
    <xf numFmtId="0" fontId="35" fillId="0" borderId="0" xfId="0" applyFont="1" applyAlignment="1" applyProtection="1">
      <alignment horizontal="center"/>
      <protection locked="0"/>
    </xf>
    <xf numFmtId="0" fontId="38" fillId="0" borderId="9" xfId="0" applyFont="1" applyBorder="1" applyAlignment="1">
      <alignment horizontal="center" vertical="center" wrapText="1"/>
    </xf>
    <xf numFmtId="9" fontId="51" fillId="0" borderId="1" xfId="0" applyNumberFormat="1" applyFont="1" applyBorder="1" applyAlignment="1">
      <alignment horizontal="center" vertical="center" wrapText="1"/>
    </xf>
    <xf numFmtId="167" fontId="35" fillId="0" borderId="1" xfId="7" applyNumberFormat="1" applyFont="1" applyFill="1" applyBorder="1" applyAlignment="1">
      <alignment horizontal="center" vertical="center" wrapText="1"/>
    </xf>
    <xf numFmtId="49" fontId="35" fillId="0" borderId="1" xfId="0" applyNumberFormat="1" applyFont="1" applyBorder="1" applyAlignment="1">
      <alignment horizontal="center" vertical="center" wrapText="1"/>
    </xf>
    <xf numFmtId="0" fontId="52" fillId="2" borderId="5" xfId="0" applyFont="1" applyFill="1" applyBorder="1" applyAlignment="1">
      <alignment horizontal="center" vertical="center" wrapText="1"/>
    </xf>
    <xf numFmtId="0" fontId="38" fillId="0" borderId="12" xfId="0" applyFont="1" applyBorder="1" applyAlignment="1">
      <alignment horizontal="center" vertical="center" wrapText="1"/>
    </xf>
    <xf numFmtId="0" fontId="51" fillId="0" borderId="3" xfId="0" applyFont="1" applyBorder="1" applyAlignment="1">
      <alignment horizontal="center" vertical="center" wrapText="1"/>
    </xf>
    <xf numFmtId="9" fontId="51" fillId="0" borderId="1" xfId="6" applyFont="1" applyFill="1" applyBorder="1" applyAlignment="1">
      <alignment horizontal="center" vertical="center" wrapText="1"/>
    </xf>
    <xf numFmtId="14" fontId="51" fillId="0" borderId="3" xfId="0" applyNumberFormat="1" applyFont="1" applyBorder="1" applyAlignment="1">
      <alignment horizontal="center" vertical="center" wrapText="1"/>
    </xf>
    <xf numFmtId="0" fontId="38" fillId="0" borderId="14" xfId="0" applyFont="1" applyBorder="1" applyAlignment="1">
      <alignment horizontal="center" vertical="center" wrapText="1"/>
    </xf>
    <xf numFmtId="0" fontId="51" fillId="0" borderId="5" xfId="0" applyFont="1" applyBorder="1" applyAlignment="1">
      <alignment horizontal="center" vertical="center" wrapText="1"/>
    </xf>
    <xf numFmtId="0" fontId="38" fillId="0" borderId="12" xfId="0" applyFont="1" applyBorder="1" applyAlignment="1">
      <alignment horizontal="center" vertical="center" wrapText="1"/>
    </xf>
    <xf numFmtId="0" fontId="51" fillId="0" borderId="3" xfId="0" applyFont="1" applyBorder="1" applyAlignment="1">
      <alignment horizontal="center" vertical="center" wrapText="1"/>
    </xf>
    <xf numFmtId="9" fontId="35" fillId="2" borderId="1" xfId="6" applyFont="1" applyFill="1" applyBorder="1" applyAlignment="1" applyProtection="1">
      <alignment horizontal="center" vertical="center"/>
      <protection locked="0"/>
    </xf>
    <xf numFmtId="0" fontId="38" fillId="2" borderId="4" xfId="0" applyFont="1" applyFill="1" applyBorder="1" applyAlignment="1">
      <alignment horizontal="center" vertical="center"/>
    </xf>
    <xf numFmtId="0" fontId="49" fillId="2" borderId="16" xfId="0" applyFont="1" applyFill="1" applyBorder="1" applyAlignment="1" applyProtection="1">
      <alignment horizontal="left" vertical="center"/>
    </xf>
    <xf numFmtId="0" fontId="49" fillId="2" borderId="2" xfId="0" applyFont="1" applyFill="1" applyBorder="1" applyAlignment="1" applyProtection="1">
      <alignment horizontal="left" vertical="center"/>
    </xf>
    <xf numFmtId="0" fontId="49" fillId="17" borderId="2" xfId="3" applyFont="1" applyFill="1" applyBorder="1" applyAlignment="1">
      <alignment horizontal="left" vertical="center" wrapText="1"/>
    </xf>
  </cellXfs>
  <cellStyles count="12">
    <cellStyle name="Incorrecto" xfId="7" builtinId="27"/>
    <cellStyle name="Millares" xfId="10" builtinId="3"/>
    <cellStyle name="Millares 2" xfId="1" xr:uid="{00000000-0005-0000-0000-000001000000}"/>
    <cellStyle name="Moneda" xfId="9" builtinId="4"/>
    <cellStyle name="Normal" xfId="0" builtinId="0"/>
    <cellStyle name="Normal 10" xfId="2" xr:uid="{00000000-0005-0000-0000-000004000000}"/>
    <cellStyle name="Normal 10 2" xfId="11" xr:uid="{2F2BC9F7-7265-43ED-8883-651C5AACF84E}"/>
    <cellStyle name="Normal 4" xfId="3" xr:uid="{00000000-0005-0000-0000-000005000000}"/>
    <cellStyle name="Normal 7" xfId="4" xr:uid="{00000000-0005-0000-0000-000006000000}"/>
    <cellStyle name="Normal 8" xfId="5" xr:uid="{00000000-0005-0000-0000-000007000000}"/>
    <cellStyle name="Normal 9" xfId="8" xr:uid="{00000000-0005-0000-0000-000008000000}"/>
    <cellStyle name="Porcentaje" xfId="6" builtinId="5"/>
  </cellStyles>
  <dxfs count="56">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3876"/>
      <color rgb="FFE26B0A"/>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2F51-4B53-9CFE-9D9643031360}"/>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51-4B53-9CFE-9D96430313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2F51-4B53-9CFE-9D9643031360}"/>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2F51-4B53-9CFE-9D9643031360}"/>
            </c:ext>
          </c:extLst>
        </c:ser>
        <c:dLbls>
          <c:showLegendKey val="0"/>
          <c:showVal val="0"/>
          <c:showCatName val="0"/>
          <c:showSerName val="0"/>
          <c:showPercent val="0"/>
          <c:showBubbleSize val="0"/>
        </c:dLbls>
        <c:gapWidth val="75"/>
        <c:overlap val="40"/>
        <c:axId val="121331536"/>
        <c:axId val="168566560"/>
      </c:barChart>
      <c:catAx>
        <c:axId val="121331536"/>
        <c:scaling>
          <c:orientation val="minMax"/>
        </c:scaling>
        <c:delete val="1"/>
        <c:axPos val="b"/>
        <c:numFmt formatCode="General" sourceLinked="1"/>
        <c:majorTickMark val="none"/>
        <c:minorTickMark val="none"/>
        <c:tickLblPos val="nextTo"/>
        <c:crossAx val="168566560"/>
        <c:crosses val="autoZero"/>
        <c:auto val="1"/>
        <c:lblAlgn val="ctr"/>
        <c:lblOffset val="100"/>
        <c:noMultiLvlLbl val="0"/>
      </c:catAx>
      <c:valAx>
        <c:axId val="16856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133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ECED-4D15-AD92-9A38E5BD05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ECED-4D15-AD92-9A38E5BD0540}"/>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ED-4D15-AD92-9A38E5BD054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ECED-4D15-AD92-9A38E5BD0540}"/>
            </c:ext>
          </c:extLst>
        </c:ser>
        <c:dLbls>
          <c:showLegendKey val="0"/>
          <c:showVal val="0"/>
          <c:showCatName val="0"/>
          <c:showSerName val="0"/>
          <c:showPercent val="0"/>
          <c:showBubbleSize val="0"/>
        </c:dLbls>
        <c:gapWidth val="75"/>
        <c:overlap val="40"/>
        <c:axId val="168775560"/>
        <c:axId val="168780048"/>
      </c:barChart>
      <c:catAx>
        <c:axId val="168775560"/>
        <c:scaling>
          <c:orientation val="minMax"/>
        </c:scaling>
        <c:delete val="1"/>
        <c:axPos val="b"/>
        <c:numFmt formatCode="General" sourceLinked="1"/>
        <c:majorTickMark val="none"/>
        <c:minorTickMark val="none"/>
        <c:tickLblPos val="nextTo"/>
        <c:crossAx val="168780048"/>
        <c:crosses val="autoZero"/>
        <c:auto val="1"/>
        <c:lblAlgn val="ctr"/>
        <c:lblOffset val="100"/>
        <c:noMultiLvlLbl val="0"/>
      </c:catAx>
      <c:valAx>
        <c:axId val="168780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8775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7DF1-4835-8679-960DA63647AB}"/>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7DF1-4835-8679-960DA63647AB}"/>
            </c:ext>
          </c:extLst>
        </c:ser>
        <c:dLbls>
          <c:showLegendKey val="0"/>
          <c:showVal val="0"/>
          <c:showCatName val="0"/>
          <c:showSerName val="0"/>
          <c:showPercent val="0"/>
          <c:showBubbleSize val="0"/>
        </c:dLbls>
        <c:marker val="1"/>
        <c:smooth val="0"/>
        <c:axId val="121287088"/>
        <c:axId val="121287472"/>
      </c:lineChart>
      <c:catAx>
        <c:axId val="121287088"/>
        <c:scaling>
          <c:orientation val="minMax"/>
        </c:scaling>
        <c:delete val="0"/>
        <c:axPos val="b"/>
        <c:numFmt formatCode="General" sourceLinked="1"/>
        <c:majorTickMark val="none"/>
        <c:minorTickMark val="none"/>
        <c:tickLblPos val="nextTo"/>
        <c:crossAx val="121287472"/>
        <c:crosses val="autoZero"/>
        <c:auto val="1"/>
        <c:lblAlgn val="ctr"/>
        <c:lblOffset val="100"/>
        <c:noMultiLvlLbl val="0"/>
      </c:catAx>
      <c:valAx>
        <c:axId val="121287472"/>
        <c:scaling>
          <c:orientation val="minMax"/>
        </c:scaling>
        <c:delete val="0"/>
        <c:axPos val="l"/>
        <c:majorGridlines/>
        <c:numFmt formatCode="General" sourceLinked="1"/>
        <c:majorTickMark val="none"/>
        <c:minorTickMark val="none"/>
        <c:tickLblPos val="nextTo"/>
        <c:spPr>
          <a:ln w="9525">
            <a:noFill/>
          </a:ln>
        </c:spPr>
        <c:crossAx val="1212870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1F8B-41CA-B469-3661C7EE16A6}"/>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8B-41CA-B469-3661C7EE16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1F8B-41CA-B469-3661C7EE16A6}"/>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1F8B-41CA-B469-3661C7EE16A6}"/>
            </c:ext>
          </c:extLst>
        </c:ser>
        <c:dLbls>
          <c:showLegendKey val="0"/>
          <c:showVal val="0"/>
          <c:showCatName val="0"/>
          <c:showSerName val="0"/>
          <c:showPercent val="0"/>
          <c:showBubbleSize val="0"/>
        </c:dLbls>
        <c:gapWidth val="75"/>
        <c:overlap val="40"/>
        <c:axId val="168953672"/>
        <c:axId val="168954064"/>
      </c:barChart>
      <c:catAx>
        <c:axId val="168953672"/>
        <c:scaling>
          <c:orientation val="minMax"/>
        </c:scaling>
        <c:delete val="1"/>
        <c:axPos val="b"/>
        <c:numFmt formatCode="General" sourceLinked="1"/>
        <c:majorTickMark val="none"/>
        <c:minorTickMark val="none"/>
        <c:tickLblPos val="nextTo"/>
        <c:crossAx val="168954064"/>
        <c:crosses val="autoZero"/>
        <c:auto val="1"/>
        <c:lblAlgn val="ctr"/>
        <c:lblOffset val="100"/>
        <c:noMultiLvlLbl val="0"/>
      </c:catAx>
      <c:valAx>
        <c:axId val="168954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8953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D934-4F10-BD25-34818C203E0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D934-4F10-BD25-34818C203E04}"/>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34-4F10-BD25-34818C203E0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D934-4F10-BD25-34818C203E04}"/>
            </c:ext>
          </c:extLst>
        </c:ser>
        <c:dLbls>
          <c:showLegendKey val="0"/>
          <c:showVal val="0"/>
          <c:showCatName val="0"/>
          <c:showSerName val="0"/>
          <c:showPercent val="0"/>
          <c:showBubbleSize val="0"/>
        </c:dLbls>
        <c:gapWidth val="75"/>
        <c:overlap val="40"/>
        <c:axId val="168954848"/>
        <c:axId val="168955240"/>
      </c:barChart>
      <c:catAx>
        <c:axId val="168954848"/>
        <c:scaling>
          <c:orientation val="minMax"/>
        </c:scaling>
        <c:delete val="1"/>
        <c:axPos val="b"/>
        <c:numFmt formatCode="General" sourceLinked="1"/>
        <c:majorTickMark val="none"/>
        <c:minorTickMark val="none"/>
        <c:tickLblPos val="nextTo"/>
        <c:crossAx val="168955240"/>
        <c:crosses val="autoZero"/>
        <c:auto val="1"/>
        <c:lblAlgn val="ctr"/>
        <c:lblOffset val="100"/>
        <c:noMultiLvlLbl val="0"/>
      </c:catAx>
      <c:valAx>
        <c:axId val="168955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8954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0</xdr:rowOff>
    </xdr:from>
    <xdr:to>
      <xdr:col>15</xdr:col>
      <xdr:colOff>33296</xdr:colOff>
      <xdr:row>2</xdr:row>
      <xdr:rowOff>0</xdr:rowOff>
    </xdr:to>
    <xdr:grpSp>
      <xdr:nvGrpSpPr>
        <xdr:cNvPr id="2" name="Grupo 1">
          <a:extLst>
            <a:ext uri="{FF2B5EF4-FFF2-40B4-BE49-F238E27FC236}">
              <a16:creationId xmlns:a16="http://schemas.microsoft.com/office/drawing/2014/main" id="{EF65BF33-4BBF-4947-BD6E-CF3D094E51A8}"/>
            </a:ext>
          </a:extLst>
        </xdr:cNvPr>
        <xdr:cNvGrpSpPr/>
      </xdr:nvGrpSpPr>
      <xdr:grpSpPr>
        <a:xfrm>
          <a:off x="550479" y="190500"/>
          <a:ext cx="16614679" cy="190500"/>
          <a:chOff x="560296" y="-18050"/>
          <a:chExt cx="16360586" cy="1153088"/>
        </a:xfrm>
      </xdr:grpSpPr>
      <xdr:grpSp>
        <xdr:nvGrpSpPr>
          <xdr:cNvPr id="3" name="Grupo 2">
            <a:extLst>
              <a:ext uri="{FF2B5EF4-FFF2-40B4-BE49-F238E27FC236}">
                <a16:creationId xmlns:a16="http://schemas.microsoft.com/office/drawing/2014/main" id="{AE169100-8A1E-45F6-9672-A00FCF776FD4}"/>
              </a:ext>
            </a:extLst>
          </xdr:cNvPr>
          <xdr:cNvGrpSpPr/>
        </xdr:nvGrpSpPr>
        <xdr:grpSpPr>
          <a:xfrm>
            <a:off x="560296" y="-18050"/>
            <a:ext cx="16317428" cy="1153088"/>
            <a:chOff x="560296" y="-17426"/>
            <a:chExt cx="16317454" cy="1149221"/>
          </a:xfrm>
        </xdr:grpSpPr>
        <xdr:sp macro="" textlink="">
          <xdr:nvSpPr>
            <xdr:cNvPr id="5" name="CuadroTexto 4">
              <a:extLst>
                <a:ext uri="{FF2B5EF4-FFF2-40B4-BE49-F238E27FC236}">
                  <a16:creationId xmlns:a16="http://schemas.microsoft.com/office/drawing/2014/main" id="{40BB498B-183B-4673-B260-6F604162A3E8}"/>
                </a:ext>
              </a:extLst>
            </xdr:cNvPr>
            <xdr:cNvSpPr txBox="1"/>
          </xdr:nvSpPr>
          <xdr:spPr>
            <a:xfrm>
              <a:off x="2341410" y="-17426"/>
              <a:ext cx="12706424" cy="114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800" b="1">
                  <a:latin typeface="Times New Roman" panose="02020603050405020304" pitchFamily="18" charset="0"/>
                  <a:cs typeface="Times New Roman" panose="02020603050405020304" pitchFamily="18" charset="0"/>
                </a:rPr>
                <a:t>Tesorería</a:t>
              </a:r>
              <a:r>
                <a:rPr lang="es-ES_tradnl" sz="1800" b="1" baseline="0">
                  <a:latin typeface="Times New Roman" panose="02020603050405020304" pitchFamily="18" charset="0"/>
                  <a:cs typeface="Times New Roman" panose="02020603050405020304" pitchFamily="18" charset="0"/>
                </a:rPr>
                <a:t> Nacional</a:t>
              </a:r>
            </a:p>
            <a:p>
              <a:pPr algn="ctr"/>
              <a:r>
                <a:rPr lang="es-ES_tradnl" sz="1800" b="1">
                  <a:latin typeface="Times New Roman" panose="02020603050405020304" pitchFamily="18" charset="0"/>
                  <a:cs typeface="Times New Roman" panose="02020603050405020304" pitchFamily="18" charset="0"/>
                </a:rPr>
                <a:t>Plan Operativo</a:t>
              </a:r>
              <a:r>
                <a:rPr lang="es-ES_tradnl" sz="1800" b="1" baseline="0">
                  <a:latin typeface="Times New Roman" panose="02020603050405020304" pitchFamily="18" charset="0"/>
                  <a:cs typeface="Times New Roman" panose="02020603050405020304" pitchFamily="18" charset="0"/>
                </a:rPr>
                <a:t> Anual 2022</a:t>
              </a:r>
            </a:p>
            <a:p>
              <a:pPr algn="ctr"/>
              <a:r>
                <a:rPr lang="es-ES_tradnl" sz="1600" b="1" baseline="0">
                  <a:latin typeface="Times New Roman" panose="02020603050405020304" pitchFamily="18" charset="0"/>
                  <a:cs typeface="Times New Roman" panose="02020603050405020304" pitchFamily="18" charset="0"/>
                </a:rPr>
                <a:t>DIVISION DE COMUNICACIONES</a:t>
              </a:r>
              <a:endParaRPr lang="es-ES_tradnl" sz="1600" b="1">
                <a:latin typeface="Times New Roman" panose="02020603050405020304" pitchFamily="18" charset="0"/>
                <a:cs typeface="Times New Roman" panose="02020603050405020304" pitchFamily="18" charset="0"/>
              </a:endParaRPr>
            </a:p>
          </xdr:txBody>
        </xdr:sp>
        <xdr:sp macro="" textlink="">
          <xdr:nvSpPr>
            <xdr:cNvPr id="6" name="CuadroTexto 5">
              <a:extLst>
                <a:ext uri="{FF2B5EF4-FFF2-40B4-BE49-F238E27FC236}">
                  <a16:creationId xmlns:a16="http://schemas.microsoft.com/office/drawing/2014/main" id="{F7A749F8-5466-43A8-B5A5-B3201B9FD4AF}"/>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7" name="CuadroTexto 6">
              <a:extLst>
                <a:ext uri="{FF2B5EF4-FFF2-40B4-BE49-F238E27FC236}">
                  <a16:creationId xmlns:a16="http://schemas.microsoft.com/office/drawing/2014/main" id="{5E716EE6-1DDD-4BD1-A4B7-544686EF0CDE}"/>
                </a:ext>
              </a:extLst>
            </xdr:cNvPr>
            <xdr:cNvSpPr txBox="1"/>
          </xdr:nvSpPr>
          <xdr:spPr>
            <a:xfrm>
              <a:off x="15066486" y="65086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latin typeface="Times New Roman" panose="02020603050405020304" pitchFamily="18" charset="0"/>
                  <a:cs typeface="Times New Roman" panose="02020603050405020304" pitchFamily="18" charset="0"/>
                </a:rPr>
                <a:t> Versión</a:t>
              </a:r>
              <a:r>
                <a:rPr lang="es-ES_tradnl" sz="1400" baseline="0">
                  <a:latin typeface="Times New Roman" panose="02020603050405020304" pitchFamily="18" charset="0"/>
                  <a:cs typeface="Times New Roman" panose="02020603050405020304" pitchFamily="18" charset="0"/>
                </a:rPr>
                <a:t> </a:t>
              </a:r>
              <a:endParaRPr lang="es-ES_tradnl" sz="1400">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3ACF1767-B0D6-47B1-8805-4354D7E3DA13}"/>
                </a:ext>
              </a:extLst>
            </xdr:cNvPr>
            <xdr:cNvSpPr txBox="1"/>
          </xdr:nvSpPr>
          <xdr:spPr>
            <a:xfrm>
              <a:off x="14869576" y="177581"/>
              <a:ext cx="2008174"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rgbClr val="FF0000"/>
                  </a:solidFill>
                  <a:latin typeface="Times New Roman" panose="02020603050405020304" pitchFamily="18" charset="0"/>
                  <a:cs typeface="Times New Roman" panose="02020603050405020304" pitchFamily="18" charset="0"/>
                </a:rPr>
                <a:t>  F-TN-DIPPP-02</a:t>
              </a:r>
            </a:p>
          </xdr:txBody>
        </xdr:sp>
        <xdr:sp macro="" textlink="">
          <xdr:nvSpPr>
            <xdr:cNvPr id="9" name="CuadroTexto 8">
              <a:extLst>
                <a:ext uri="{FF2B5EF4-FFF2-40B4-BE49-F238E27FC236}">
                  <a16:creationId xmlns:a16="http://schemas.microsoft.com/office/drawing/2014/main" id="{55B52575-87D5-43D6-9AAC-F9E098B7176A}"/>
                </a:ext>
              </a:extLst>
            </xdr:cNvPr>
            <xdr:cNvSpPr txBox="1"/>
          </xdr:nvSpPr>
          <xdr:spPr>
            <a:xfrm>
              <a:off x="16058639" y="665212"/>
              <a:ext cx="654009"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ES_tradnl" sz="1400">
                  <a:latin typeface="Times New Roman" panose="02020603050405020304" pitchFamily="18" charset="0"/>
                  <a:cs typeface="Times New Roman" panose="02020603050405020304" pitchFamily="18" charset="0"/>
                </a:rPr>
                <a:t>01</a:t>
              </a:r>
            </a:p>
          </xdr:txBody>
        </xdr:sp>
      </xdr:grpSp>
      <xdr:cxnSp macro="">
        <xdr:nvCxnSpPr>
          <xdr:cNvPr id="4" name="Conector recto 3">
            <a:extLst>
              <a:ext uri="{FF2B5EF4-FFF2-40B4-BE49-F238E27FC236}">
                <a16:creationId xmlns:a16="http://schemas.microsoft.com/office/drawing/2014/main" id="{9D3FA46D-2CFA-4542-9536-E55D18A4B014}"/>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90652</xdr:colOff>
      <xdr:row>0</xdr:row>
      <xdr:rowOff>126124</xdr:rowOff>
    </xdr:from>
    <xdr:to>
      <xdr:col>1</xdr:col>
      <xdr:colOff>1319048</xdr:colOff>
      <xdr:row>4</xdr:row>
      <xdr:rowOff>55645</xdr:rowOff>
    </xdr:to>
    <xdr:pic>
      <xdr:nvPicPr>
        <xdr:cNvPr id="10" name="Imagen 9">
          <a:extLst>
            <a:ext uri="{FF2B5EF4-FFF2-40B4-BE49-F238E27FC236}">
              <a16:creationId xmlns:a16="http://schemas.microsoft.com/office/drawing/2014/main" id="{0256E11F-B724-4654-B0FA-21C4060D728F}"/>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05002" y="126124"/>
          <a:ext cx="1228396" cy="691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142009</xdr:colOff>
      <xdr:row>0</xdr:row>
      <xdr:rowOff>138545</xdr:rowOff>
    </xdr:from>
    <xdr:to>
      <xdr:col>16</xdr:col>
      <xdr:colOff>137205</xdr:colOff>
      <xdr:row>4</xdr:row>
      <xdr:rowOff>45930</xdr:rowOff>
    </xdr:to>
    <xdr:grpSp>
      <xdr:nvGrpSpPr>
        <xdr:cNvPr id="2" name="Grupo 1">
          <a:extLst>
            <a:ext uri="{FF2B5EF4-FFF2-40B4-BE49-F238E27FC236}">
              <a16:creationId xmlns:a16="http://schemas.microsoft.com/office/drawing/2014/main" id="{00000000-0008-0000-0100-000002000000}"/>
            </a:ext>
          </a:extLst>
        </xdr:cNvPr>
        <xdr:cNvGrpSpPr/>
      </xdr:nvGrpSpPr>
      <xdr:grpSpPr>
        <a:xfrm>
          <a:off x="653978" y="138545"/>
          <a:ext cx="19616696" cy="1240885"/>
          <a:chOff x="560296" y="-1163242"/>
          <a:chExt cx="16360586" cy="2296717"/>
        </a:xfrm>
      </xdr:grpSpPr>
      <xdr:grpSp>
        <xdr:nvGrpSpPr>
          <xdr:cNvPr id="3" name="Grupo 2">
            <a:extLst>
              <a:ext uri="{FF2B5EF4-FFF2-40B4-BE49-F238E27FC236}">
                <a16:creationId xmlns:a16="http://schemas.microsoft.com/office/drawing/2014/main" id="{00000000-0008-0000-0100-000003000000}"/>
              </a:ext>
            </a:extLst>
          </xdr:cNvPr>
          <xdr:cNvGrpSpPr/>
        </xdr:nvGrpSpPr>
        <xdr:grpSpPr>
          <a:xfrm>
            <a:off x="560296" y="-1163242"/>
            <a:ext cx="15686352" cy="2296717"/>
            <a:chOff x="560296" y="-1158778"/>
            <a:chExt cx="15686377" cy="2289015"/>
          </a:xfrm>
        </xdr:grpSpPr>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4692992" y="-1158778"/>
              <a:ext cx="6841282" cy="2158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Trimestre Enero-Marzo 2022</a:t>
              </a:r>
              <a:endParaRPr lang="es-DO" sz="1600">
                <a:effectLst/>
                <a:latin typeface="Times New Roman" panose="02020603050405020304" pitchFamily="18" charset="0"/>
                <a:cs typeface="Times New Roman" panose="02020603050405020304" pitchFamily="18" charset="0"/>
              </a:endParaRPr>
            </a:p>
            <a:p>
              <a:pPr algn="ctr" eaLnBrk="1" fontAlgn="auto" latinLnBrk="0" hangingPunct="1"/>
              <a:r>
                <a:rPr lang="es-DO" sz="1600" b="1">
                  <a:solidFill>
                    <a:schemeClr val="dk1"/>
                  </a:solidFill>
                  <a:effectLst/>
                  <a:latin typeface="Times New Roman" panose="02020603050405020304" pitchFamily="18" charset="0"/>
                  <a:ea typeface="+mn-ea"/>
                  <a:cs typeface="Times New Roman" panose="02020603050405020304" pitchFamily="18" charset="0"/>
                </a:rPr>
                <a:t>Departamento de Comunicaciones</a:t>
              </a:r>
              <a:endParaRPr lang="es-DO" sz="1600">
                <a:effectLst/>
                <a:latin typeface="Times New Roman" panose="02020603050405020304" pitchFamily="18" charset="0"/>
                <a:cs typeface="Times New Roman" panose="02020603050405020304" pitchFamily="18" charset="0"/>
              </a:endParaRPr>
            </a:p>
          </xdr:txBody>
        </xdr:sp>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4238499" y="-714748"/>
              <a:ext cx="2008174" cy="48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400215</xdr:colOff>
      <xdr:row>1</xdr:row>
      <xdr:rowOff>269000</xdr:rowOff>
    </xdr:from>
    <xdr:to>
      <xdr:col>1</xdr:col>
      <xdr:colOff>1628611</xdr:colOff>
      <xdr:row>3</xdr:row>
      <xdr:rowOff>4737</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12184" y="459500"/>
          <a:ext cx="1228396" cy="6882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Licelot Abreu Saldana" id="{3E2D7266-1A9D-43D5-8E01-A57A910854C5}" userId="S::LAbreuSaldana@tesoreria.gov.do::ef49a8ce-51dc-4cf7-8aa9-2f8f3f1e240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3" dT="2022-02-11T19:31:55.99" personId="{3E2D7266-1A9D-43D5-8E01-A57A910854C5}" id="{D809C7BA-D552-4A52-B55C-7FD6F85DAB3C}">
    <text>Normas, Procedimientos, Diagrama, Formulario. Instructivo de Formulario e Instructivo de Sistema.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220"/>
      <c r="C1" s="220"/>
      <c r="D1" s="220"/>
      <c r="E1" s="220"/>
      <c r="F1" s="220"/>
      <c r="G1" s="220"/>
      <c r="H1" s="220"/>
      <c r="I1" s="220"/>
      <c r="J1" s="220"/>
      <c r="K1" s="220"/>
      <c r="L1" s="220"/>
      <c r="M1" s="220"/>
      <c r="N1" s="220"/>
      <c r="O1" s="220"/>
      <c r="P1" s="220"/>
      <c r="Q1" s="88"/>
      <c r="R1" s="88"/>
      <c r="S1" s="88"/>
      <c r="T1" s="88"/>
    </row>
    <row r="2" spans="2:43" s="1" customFormat="1" ht="25.5" x14ac:dyDescent="0.35">
      <c r="B2" s="221" t="s">
        <v>31</v>
      </c>
      <c r="C2" s="221"/>
      <c r="D2" s="221"/>
      <c r="E2" s="221"/>
      <c r="F2" s="221"/>
      <c r="G2" s="221"/>
      <c r="H2" s="221"/>
      <c r="I2" s="221"/>
      <c r="J2" s="221"/>
      <c r="K2" s="221"/>
      <c r="L2" s="221"/>
      <c r="M2" s="221"/>
      <c r="N2" s="221"/>
      <c r="O2" s="221"/>
      <c r="P2" s="221"/>
      <c r="Q2" s="221"/>
      <c r="R2" s="221"/>
      <c r="S2" s="89"/>
    </row>
    <row r="3" spans="2:43" s="1" customFormat="1" ht="20.25" x14ac:dyDescent="0.3">
      <c r="B3" s="222" t="s">
        <v>121</v>
      </c>
      <c r="C3" s="222"/>
      <c r="D3" s="222"/>
      <c r="E3" s="222"/>
      <c r="F3" s="222"/>
      <c r="G3" s="222"/>
      <c r="H3" s="222"/>
      <c r="I3" s="222"/>
      <c r="J3" s="222"/>
      <c r="K3" s="222"/>
      <c r="L3" s="222"/>
      <c r="M3" s="222"/>
      <c r="N3" s="222"/>
      <c r="O3" s="222"/>
      <c r="P3" s="222"/>
      <c r="Q3" s="222"/>
      <c r="R3" s="222"/>
      <c r="S3" s="90"/>
    </row>
    <row r="4" spans="2:43" s="1" customFormat="1" ht="16.5" x14ac:dyDescent="0.25">
      <c r="B4" s="223"/>
      <c r="C4" s="223"/>
      <c r="D4" s="223"/>
      <c r="E4" s="223"/>
      <c r="F4" s="223"/>
      <c r="G4" s="223"/>
      <c r="H4" s="223"/>
      <c r="I4" s="223"/>
      <c r="J4" s="223"/>
      <c r="K4" s="223"/>
      <c r="L4" s="223"/>
      <c r="M4" s="223"/>
      <c r="N4" s="223"/>
      <c r="O4" s="223"/>
      <c r="P4" s="223"/>
      <c r="Q4" s="223"/>
      <c r="R4" s="223"/>
      <c r="S4" s="91"/>
    </row>
    <row r="5" spans="2:43" s="1" customFormat="1" x14ac:dyDescent="0.25"/>
    <row r="6" spans="2:43" s="1" customFormat="1" x14ac:dyDescent="0.25"/>
    <row r="7" spans="2:43" s="1" customFormat="1" x14ac:dyDescent="0.25"/>
    <row r="8" spans="2:43" x14ac:dyDescent="0.25">
      <c r="B8" s="1"/>
      <c r="C8" s="1"/>
      <c r="D8" s="1"/>
      <c r="E8" s="1"/>
      <c r="F8" s="1"/>
      <c r="G8" s="1"/>
      <c r="H8" s="1"/>
      <c r="I8" s="1"/>
      <c r="J8" s="67" t="s">
        <v>117</v>
      </c>
      <c r="K8" s="67"/>
      <c r="L8" s="67"/>
      <c r="M8" s="67"/>
      <c r="N8" s="67"/>
      <c r="O8" s="67"/>
      <c r="P8" s="68"/>
      <c r="Q8" s="67" t="s">
        <v>117</v>
      </c>
      <c r="R8" s="69"/>
      <c r="S8" s="70"/>
      <c r="T8" s="1"/>
      <c r="AD8" s="2"/>
      <c r="AE8" s="2"/>
      <c r="AF8" s="2"/>
      <c r="AG8" s="2"/>
      <c r="AH8" s="2"/>
      <c r="AI8" s="2"/>
      <c r="AJ8" s="2"/>
      <c r="AK8" s="2"/>
      <c r="AL8" s="2"/>
      <c r="AM8" s="2"/>
      <c r="AN8" s="2"/>
      <c r="AO8" s="2"/>
      <c r="AP8" s="2"/>
      <c r="AQ8" s="2"/>
    </row>
    <row r="9" spans="2:43" hidden="1" x14ac:dyDescent="0.25">
      <c r="B9" s="1"/>
      <c r="C9" s="1"/>
      <c r="D9" s="1"/>
      <c r="E9" s="1"/>
      <c r="F9" s="1"/>
      <c r="G9" s="1"/>
      <c r="H9" s="1"/>
      <c r="I9" s="1"/>
      <c r="J9" s="67" t="s">
        <v>118</v>
      </c>
      <c r="K9" s="1"/>
      <c r="L9" s="1"/>
      <c r="M9" s="1"/>
      <c r="N9" s="1"/>
      <c r="O9" s="1"/>
      <c r="P9" s="1"/>
      <c r="Q9" s="1"/>
      <c r="R9" s="71"/>
      <c r="S9" s="72"/>
      <c r="T9" s="1"/>
      <c r="AD9" s="2"/>
      <c r="AE9" s="2"/>
      <c r="AF9" s="2"/>
      <c r="AG9" s="2"/>
      <c r="AH9" s="2"/>
      <c r="AI9" s="2"/>
      <c r="AJ9" s="2"/>
      <c r="AK9" s="2"/>
      <c r="AL9" s="2"/>
      <c r="AM9" s="2"/>
      <c r="AN9" s="2"/>
      <c r="AO9" s="2"/>
      <c r="AP9" s="2"/>
      <c r="AQ9" s="2"/>
    </row>
    <row r="10" spans="2:43" ht="21.6" customHeight="1" x14ac:dyDescent="0.25">
      <c r="B10" s="67" t="s">
        <v>6</v>
      </c>
      <c r="C10" s="224"/>
      <c r="D10" s="224"/>
      <c r="E10" s="224"/>
      <c r="F10" s="224"/>
      <c r="G10" s="224"/>
      <c r="H10" s="224"/>
      <c r="I10" s="224"/>
      <c r="J10" s="224"/>
      <c r="K10" s="224"/>
      <c r="L10" s="224"/>
      <c r="M10" s="224"/>
      <c r="N10" s="224"/>
      <c r="O10" s="224"/>
      <c r="P10" s="224"/>
      <c r="Q10" s="224"/>
      <c r="R10" s="224"/>
      <c r="S10" s="224"/>
      <c r="T10" s="224"/>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87" t="s">
        <v>7</v>
      </c>
      <c r="C11" s="219"/>
      <c r="D11" s="219"/>
      <c r="E11" s="219"/>
      <c r="F11" s="219"/>
      <c r="G11" s="219"/>
      <c r="H11" s="219"/>
      <c r="I11" s="219"/>
      <c r="J11" s="219"/>
      <c r="K11" s="219"/>
      <c r="L11" s="219"/>
      <c r="M11" s="219"/>
      <c r="N11" s="219"/>
      <c r="O11" s="219"/>
      <c r="P11" s="219"/>
      <c r="Q11" s="219"/>
      <c r="R11" s="219"/>
      <c r="S11" s="219"/>
      <c r="T11" s="219"/>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87" t="s">
        <v>8</v>
      </c>
      <c r="C12" s="219"/>
      <c r="D12" s="219"/>
      <c r="E12" s="219"/>
      <c r="F12" s="219"/>
      <c r="G12" s="219"/>
      <c r="H12" s="219"/>
      <c r="I12" s="219"/>
      <c r="J12" s="219"/>
      <c r="K12" s="219"/>
      <c r="L12" s="219"/>
      <c r="M12" s="219"/>
      <c r="N12" s="219"/>
      <c r="O12" s="219"/>
      <c r="P12" s="219"/>
      <c r="Q12" s="219"/>
      <c r="R12" s="219"/>
      <c r="S12" s="219"/>
      <c r="T12" s="219"/>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87" t="s">
        <v>10</v>
      </c>
      <c r="C13" s="219"/>
      <c r="D13" s="219"/>
      <c r="E13" s="219"/>
      <c r="F13" s="219"/>
      <c r="G13" s="219"/>
      <c r="H13" s="219"/>
      <c r="I13" s="219"/>
      <c r="J13" s="219"/>
      <c r="K13" s="219"/>
      <c r="L13" s="219"/>
      <c r="M13" s="219"/>
      <c r="N13" s="219"/>
      <c r="O13" s="219"/>
      <c r="P13" s="219"/>
      <c r="Q13" s="219"/>
      <c r="R13" s="219"/>
      <c r="S13" s="219"/>
      <c r="T13" s="219"/>
      <c r="V13" s="11"/>
      <c r="W13" s="11"/>
      <c r="X13" s="11"/>
      <c r="AC13" s="1" t="s">
        <v>37</v>
      </c>
      <c r="AD13" s="2"/>
      <c r="AE13" s="2"/>
      <c r="AF13" s="2"/>
      <c r="AG13" s="2"/>
      <c r="AH13" s="2"/>
      <c r="AI13" s="2"/>
      <c r="AJ13" s="2"/>
      <c r="AK13" s="2"/>
      <c r="AL13" s="2"/>
      <c r="AM13" s="2"/>
      <c r="AN13" s="2"/>
      <c r="AO13" s="2"/>
      <c r="AP13" s="2"/>
      <c r="AQ13" s="2"/>
    </row>
    <row r="14" spans="2:43" ht="20.45" customHeight="1" x14ac:dyDescent="0.25">
      <c r="B14" s="227" t="s">
        <v>3</v>
      </c>
      <c r="C14" s="227"/>
      <c r="D14" s="227"/>
      <c r="E14" s="227"/>
      <c r="F14" s="227"/>
      <c r="G14" s="227"/>
      <c r="H14" s="227"/>
      <c r="I14" s="227"/>
      <c r="J14" s="227"/>
      <c r="K14" s="227" t="s">
        <v>4</v>
      </c>
      <c r="L14" s="227"/>
      <c r="M14" s="227"/>
      <c r="N14" s="227"/>
      <c r="O14" s="227"/>
      <c r="P14" s="227"/>
      <c r="Q14" s="92" t="s">
        <v>123</v>
      </c>
      <c r="R14" s="227" t="s">
        <v>19</v>
      </c>
      <c r="S14" s="227"/>
      <c r="T14" s="227"/>
      <c r="V14" s="11"/>
      <c r="W14" s="11"/>
      <c r="X14" s="11"/>
      <c r="AD14" s="2"/>
      <c r="AE14" s="2"/>
      <c r="AF14" s="2"/>
      <c r="AG14" s="2"/>
      <c r="AH14" s="2"/>
      <c r="AI14" s="2"/>
      <c r="AJ14" s="2"/>
      <c r="AK14" s="2"/>
      <c r="AL14" s="2"/>
      <c r="AM14" s="2"/>
      <c r="AN14" s="2"/>
      <c r="AO14" s="2"/>
      <c r="AP14" s="2"/>
      <c r="AQ14" s="2"/>
    </row>
    <row r="15" spans="2:43" ht="42" customHeight="1" x14ac:dyDescent="0.25">
      <c r="B15" s="225" t="s">
        <v>0</v>
      </c>
      <c r="C15" s="225" t="s">
        <v>122</v>
      </c>
      <c r="D15" s="225" t="s">
        <v>1</v>
      </c>
      <c r="E15" s="226" t="s">
        <v>30</v>
      </c>
      <c r="F15" s="225" t="s">
        <v>20</v>
      </c>
      <c r="G15" s="226" t="s">
        <v>28</v>
      </c>
      <c r="H15" s="228" t="s">
        <v>17</v>
      </c>
      <c r="I15" s="225"/>
      <c r="J15" s="228" t="s">
        <v>18</v>
      </c>
      <c r="K15" s="228" t="s">
        <v>23</v>
      </c>
      <c r="L15" s="228" t="s">
        <v>5</v>
      </c>
      <c r="M15" s="226" t="s">
        <v>24</v>
      </c>
      <c r="N15" s="226" t="s">
        <v>32</v>
      </c>
      <c r="O15" s="226" t="s">
        <v>33</v>
      </c>
      <c r="P15" s="240" t="s">
        <v>34</v>
      </c>
      <c r="Q15" s="241" t="s">
        <v>120</v>
      </c>
      <c r="R15" s="228" t="s">
        <v>22</v>
      </c>
      <c r="S15" s="226" t="s">
        <v>119</v>
      </c>
      <c r="T15" s="226" t="s">
        <v>5</v>
      </c>
      <c r="V15" s="11"/>
      <c r="W15" s="11"/>
      <c r="X15" s="11"/>
      <c r="AD15" s="2"/>
      <c r="AE15" s="2"/>
      <c r="AF15" s="2"/>
      <c r="AG15" s="2"/>
      <c r="AH15" s="2"/>
      <c r="AI15" s="2"/>
      <c r="AJ15" s="2"/>
      <c r="AK15" s="2"/>
      <c r="AL15" s="2"/>
      <c r="AM15" s="2"/>
      <c r="AN15" s="2"/>
      <c r="AO15" s="2"/>
      <c r="AP15" s="2"/>
      <c r="AQ15" s="2"/>
    </row>
    <row r="16" spans="2:43" ht="11.25" customHeight="1" x14ac:dyDescent="0.25">
      <c r="B16" s="225"/>
      <c r="C16" s="225"/>
      <c r="D16" s="225"/>
      <c r="E16" s="226"/>
      <c r="F16" s="225"/>
      <c r="G16" s="226"/>
      <c r="H16" s="14" t="s">
        <v>15</v>
      </c>
      <c r="I16" s="14" t="s">
        <v>16</v>
      </c>
      <c r="J16" s="228"/>
      <c r="K16" s="228"/>
      <c r="L16" s="228"/>
      <c r="M16" s="226"/>
      <c r="N16" s="226"/>
      <c r="O16" s="226"/>
      <c r="P16" s="240"/>
      <c r="Q16" s="242"/>
      <c r="R16" s="228"/>
      <c r="S16" s="226"/>
      <c r="T16" s="226"/>
      <c r="V16" s="11"/>
      <c r="W16" s="11"/>
      <c r="X16" s="11"/>
      <c r="AD16" s="2"/>
      <c r="AE16" s="2"/>
      <c r="AF16" s="2"/>
      <c r="AG16" s="2"/>
      <c r="AH16" s="2"/>
      <c r="AI16" s="2"/>
      <c r="AJ16" s="2"/>
      <c r="AK16" s="2"/>
      <c r="AL16" s="2"/>
      <c r="AM16" s="2"/>
      <c r="AN16" s="2"/>
      <c r="AO16" s="2"/>
      <c r="AP16" s="2"/>
      <c r="AQ16" s="2"/>
    </row>
    <row r="17" spans="2:43" x14ac:dyDescent="0.25">
      <c r="B17" s="23"/>
      <c r="C17" s="24"/>
      <c r="D17" s="24"/>
      <c r="E17" s="25"/>
      <c r="F17" s="19"/>
      <c r="G17" s="18"/>
      <c r="H17" s="13"/>
      <c r="I17" s="13"/>
      <c r="J17" s="20"/>
      <c r="K17" s="12"/>
      <c r="L17" s="15"/>
      <c r="M17" s="22"/>
      <c r="N17" s="26"/>
      <c r="O17" s="26"/>
      <c r="P17" s="27"/>
      <c r="Q17" s="27"/>
      <c r="R17" s="16"/>
      <c r="S17" s="16"/>
      <c r="T17" s="78"/>
      <c r="V17" s="11"/>
      <c r="W17" s="11"/>
      <c r="X17" s="11"/>
      <c r="Z17" s="2"/>
      <c r="AA17" s="2"/>
      <c r="AB17" s="2"/>
      <c r="AC17" s="2"/>
      <c r="AD17" s="2"/>
      <c r="AE17" s="2"/>
      <c r="AF17" s="2"/>
      <c r="AG17" s="2"/>
      <c r="AH17" s="2"/>
      <c r="AI17" s="2"/>
      <c r="AJ17" s="2"/>
      <c r="AK17" s="2"/>
      <c r="AL17" s="2"/>
      <c r="AM17" s="2"/>
      <c r="AN17" s="2"/>
      <c r="AO17" s="2"/>
      <c r="AP17" s="2"/>
      <c r="AQ17" s="2"/>
    </row>
    <row r="18" spans="2:43" x14ac:dyDescent="0.25">
      <c r="B18" s="23"/>
      <c r="C18" s="24"/>
      <c r="D18" s="24"/>
      <c r="E18" s="24"/>
      <c r="F18" s="19"/>
      <c r="G18" s="18"/>
      <c r="H18" s="13"/>
      <c r="I18" s="13"/>
      <c r="J18" s="20"/>
      <c r="K18" s="12"/>
      <c r="L18" s="15"/>
      <c r="M18" s="22"/>
      <c r="N18" s="26"/>
      <c r="O18" s="26"/>
      <c r="P18" s="27"/>
      <c r="Q18" s="27"/>
      <c r="R18" s="16"/>
      <c r="S18" s="16"/>
      <c r="T18" s="78"/>
      <c r="V18" s="11"/>
      <c r="W18" s="11"/>
      <c r="X18" s="11"/>
      <c r="Y18" s="11"/>
      <c r="Z18" s="2"/>
      <c r="AA18" s="2"/>
      <c r="AB18" s="2"/>
      <c r="AC18" s="2"/>
      <c r="AD18" s="2"/>
      <c r="AE18" s="2"/>
      <c r="AF18" s="2"/>
      <c r="AG18" s="2"/>
      <c r="AH18" s="2"/>
      <c r="AI18" s="2"/>
      <c r="AJ18" s="2"/>
      <c r="AK18" s="2"/>
      <c r="AL18" s="2"/>
      <c r="AM18" s="2"/>
      <c r="AN18" s="2"/>
      <c r="AO18" s="2"/>
      <c r="AP18" s="2"/>
      <c r="AQ18" s="2"/>
    </row>
    <row r="19" spans="2:43" x14ac:dyDescent="0.25">
      <c r="B19" s="23"/>
      <c r="C19" s="24"/>
      <c r="D19" s="24"/>
      <c r="E19" s="25"/>
      <c r="F19" s="19"/>
      <c r="G19" s="18"/>
      <c r="H19" s="13"/>
      <c r="I19" s="13"/>
      <c r="J19" s="20"/>
      <c r="K19" s="12"/>
      <c r="L19" s="75"/>
      <c r="M19" s="22"/>
      <c r="N19" s="22"/>
      <c r="O19" s="73"/>
      <c r="P19" s="76"/>
      <c r="Q19" s="76"/>
      <c r="R19" s="74"/>
      <c r="S19" s="16"/>
      <c r="T19" s="79"/>
      <c r="V19" s="11"/>
      <c r="W19" s="11"/>
      <c r="X19" s="11"/>
      <c r="Z19" s="2"/>
      <c r="AA19" s="2"/>
      <c r="AB19" s="2"/>
      <c r="AC19" s="2"/>
      <c r="AD19" s="2"/>
      <c r="AE19" s="2"/>
      <c r="AF19" s="2"/>
      <c r="AG19" s="2"/>
      <c r="AH19" s="2"/>
      <c r="AI19" s="2"/>
      <c r="AJ19" s="2"/>
      <c r="AK19" s="2"/>
      <c r="AL19" s="2"/>
      <c r="AM19" s="2"/>
      <c r="AN19" s="2"/>
      <c r="AO19" s="2"/>
      <c r="AP19" s="2"/>
      <c r="AQ19" s="2"/>
    </row>
    <row r="20" spans="2:43" x14ac:dyDescent="0.25">
      <c r="B20" s="23"/>
      <c r="C20" s="23"/>
      <c r="D20" s="23"/>
      <c r="E20" s="23"/>
      <c r="F20" s="23"/>
      <c r="G20" s="23"/>
      <c r="H20" s="23"/>
      <c r="I20" s="23"/>
      <c r="J20" s="23"/>
      <c r="K20" s="23"/>
      <c r="L20" s="23"/>
      <c r="M20" s="23"/>
      <c r="N20" s="23"/>
      <c r="O20" s="23"/>
      <c r="P20" s="23"/>
      <c r="Q20" s="23"/>
      <c r="R20" s="23"/>
      <c r="S20" s="23"/>
      <c r="T20" s="23"/>
      <c r="V20" s="11"/>
      <c r="W20" s="11"/>
      <c r="X20" s="11"/>
      <c r="Z20" s="2"/>
      <c r="AA20" s="2"/>
      <c r="AB20" s="2"/>
      <c r="AC20" s="2"/>
      <c r="AD20" s="2"/>
      <c r="AE20" s="2"/>
      <c r="AF20" s="2"/>
      <c r="AG20" s="2"/>
      <c r="AH20" s="2"/>
      <c r="AI20" s="2"/>
      <c r="AJ20" s="2"/>
      <c r="AK20" s="2"/>
      <c r="AL20" s="2"/>
      <c r="AM20" s="2"/>
      <c r="AN20" s="2"/>
      <c r="AO20" s="2"/>
      <c r="AP20" s="2"/>
      <c r="AQ20" s="2"/>
    </row>
    <row r="21" spans="2:43" x14ac:dyDescent="0.25">
      <c r="B21" s="23"/>
      <c r="C21" s="24"/>
      <c r="D21" s="24"/>
      <c r="E21" s="25"/>
      <c r="F21" s="19"/>
      <c r="G21" s="18"/>
      <c r="H21" s="13"/>
      <c r="I21" s="13"/>
      <c r="J21" s="20"/>
      <c r="K21" s="12"/>
      <c r="L21" s="75"/>
      <c r="M21" s="22"/>
      <c r="N21" s="22"/>
      <c r="O21" s="22"/>
      <c r="P21" s="76"/>
      <c r="Q21" s="76"/>
      <c r="R21" s="74"/>
      <c r="S21" s="16"/>
      <c r="T21" s="79"/>
      <c r="V21" s="11"/>
      <c r="W21" s="11"/>
      <c r="X21" s="11"/>
      <c r="Z21" s="2"/>
      <c r="AA21" s="2"/>
      <c r="AB21" s="2"/>
      <c r="AC21" s="2"/>
      <c r="AD21" s="2"/>
      <c r="AE21" s="2"/>
      <c r="AF21" s="2"/>
      <c r="AG21" s="2"/>
      <c r="AH21" s="2"/>
      <c r="AI21" s="2"/>
      <c r="AJ21" s="2"/>
      <c r="AK21" s="2"/>
      <c r="AL21" s="2"/>
      <c r="AM21" s="2"/>
      <c r="AN21" s="2"/>
      <c r="AO21" s="2"/>
      <c r="AP21" s="2"/>
      <c r="AQ21" s="2"/>
    </row>
    <row r="22" spans="2:43" x14ac:dyDescent="0.25">
      <c r="B22" s="23"/>
      <c r="C22" s="24"/>
      <c r="D22" s="24"/>
      <c r="E22" s="25"/>
      <c r="F22" s="19"/>
      <c r="G22" s="18"/>
      <c r="H22" s="13"/>
      <c r="I22" s="13"/>
      <c r="J22" s="20"/>
      <c r="K22" s="12"/>
      <c r="L22" s="75"/>
      <c r="M22" s="22"/>
      <c r="N22" s="22"/>
      <c r="O22" s="22"/>
      <c r="P22" s="76"/>
      <c r="Q22" s="76"/>
      <c r="R22" s="74"/>
      <c r="S22" s="16"/>
      <c r="T22" s="79"/>
      <c r="V22" s="11"/>
      <c r="W22" s="11"/>
      <c r="X22" s="11"/>
      <c r="Z22" s="2"/>
      <c r="AA22" s="2"/>
      <c r="AB22" s="2"/>
      <c r="AC22" s="2"/>
      <c r="AD22" s="2"/>
      <c r="AE22" s="2"/>
      <c r="AF22" s="2"/>
      <c r="AG22" s="2"/>
      <c r="AH22" s="2"/>
      <c r="AI22" s="2"/>
      <c r="AJ22" s="2"/>
      <c r="AK22" s="2"/>
      <c r="AL22" s="2"/>
      <c r="AM22" s="2"/>
      <c r="AN22" s="2"/>
      <c r="AO22" s="2"/>
      <c r="AP22" s="2"/>
      <c r="AQ22" s="2"/>
    </row>
    <row r="23" spans="2:43" x14ac:dyDescent="0.25">
      <c r="B23" s="23"/>
      <c r="C23" s="24"/>
      <c r="D23" s="24"/>
      <c r="E23" s="25"/>
      <c r="F23" s="19"/>
      <c r="G23" s="18"/>
      <c r="H23" s="13"/>
      <c r="I23" s="13"/>
      <c r="J23" s="20"/>
      <c r="K23" s="12"/>
      <c r="L23" s="75"/>
      <c r="M23" s="22"/>
      <c r="N23" s="22"/>
      <c r="O23" s="22"/>
      <c r="P23" s="76"/>
      <c r="Q23" s="76"/>
      <c r="R23" s="74"/>
      <c r="S23" s="16"/>
      <c r="T23" s="79"/>
      <c r="V23" s="11"/>
      <c r="W23" s="11"/>
      <c r="X23" s="11"/>
      <c r="Z23" s="2"/>
      <c r="AA23" s="2"/>
      <c r="AB23" s="2"/>
      <c r="AC23" s="2"/>
      <c r="AD23" s="2"/>
      <c r="AE23" s="2"/>
      <c r="AF23" s="2"/>
      <c r="AG23" s="2"/>
      <c r="AH23" s="2"/>
      <c r="AI23" s="2"/>
      <c r="AJ23" s="2"/>
      <c r="AK23" s="2"/>
      <c r="AL23" s="2"/>
      <c r="AM23" s="2"/>
      <c r="AN23" s="2"/>
      <c r="AO23" s="2"/>
      <c r="AP23" s="2"/>
      <c r="AQ23" s="2"/>
    </row>
    <row r="24" spans="2:43" x14ac:dyDescent="0.25">
      <c r="B24" s="23"/>
      <c r="C24" s="24"/>
      <c r="D24" s="24"/>
      <c r="E24" s="25"/>
      <c r="F24" s="19"/>
      <c r="G24" s="18"/>
      <c r="H24" s="13"/>
      <c r="I24" s="13"/>
      <c r="J24" s="20"/>
      <c r="K24" s="12"/>
      <c r="L24" s="75"/>
      <c r="M24" s="22"/>
      <c r="N24" s="22"/>
      <c r="O24" s="22"/>
      <c r="P24" s="76"/>
      <c r="Q24" s="76"/>
      <c r="R24" s="74"/>
      <c r="S24" s="16"/>
      <c r="T24" s="78"/>
      <c r="V24" s="11"/>
      <c r="W24" s="11"/>
      <c r="X24" s="11"/>
      <c r="Z24" s="2"/>
      <c r="AA24" s="2"/>
      <c r="AB24" s="2"/>
      <c r="AC24" s="2"/>
      <c r="AD24" s="2"/>
      <c r="AE24" s="2"/>
      <c r="AF24" s="2"/>
      <c r="AG24" s="2"/>
      <c r="AH24" s="2"/>
      <c r="AI24" s="2"/>
      <c r="AJ24" s="2"/>
      <c r="AK24" s="2"/>
      <c r="AL24" s="2"/>
      <c r="AM24" s="2"/>
      <c r="AN24" s="2"/>
      <c r="AO24" s="2"/>
      <c r="AP24" s="2"/>
      <c r="AQ24" s="2"/>
    </row>
    <row r="25" spans="2:43" x14ac:dyDescent="0.25">
      <c r="B25" s="23"/>
      <c r="C25" s="24"/>
      <c r="D25" s="24"/>
      <c r="E25" s="18"/>
      <c r="F25" s="19"/>
      <c r="G25" s="18"/>
      <c r="H25" s="13"/>
      <c r="I25" s="13"/>
      <c r="J25" s="77"/>
      <c r="K25" s="12"/>
      <c r="L25" s="75"/>
      <c r="M25" s="22"/>
      <c r="N25" s="22"/>
      <c r="O25" s="22"/>
      <c r="P25" s="76"/>
      <c r="Q25" s="76"/>
      <c r="R25" s="74"/>
      <c r="S25" s="16"/>
      <c r="T25" s="84"/>
      <c r="V25" s="11"/>
      <c r="W25" s="11"/>
      <c r="X25" s="11"/>
      <c r="Z25" s="2"/>
      <c r="AA25" s="2"/>
      <c r="AB25" s="2"/>
      <c r="AC25" s="2"/>
      <c r="AD25" s="2"/>
      <c r="AE25" s="2"/>
      <c r="AF25" s="2"/>
      <c r="AG25" s="2"/>
      <c r="AH25" s="2"/>
      <c r="AI25" s="2"/>
      <c r="AJ25" s="2"/>
      <c r="AK25" s="2"/>
      <c r="AL25" s="2"/>
      <c r="AM25" s="2"/>
      <c r="AN25" s="2"/>
      <c r="AO25" s="2"/>
      <c r="AP25" s="2"/>
      <c r="AQ25" s="2"/>
    </row>
    <row r="26" spans="2:43" x14ac:dyDescent="0.25">
      <c r="B26" s="23"/>
      <c r="C26" s="24"/>
      <c r="D26" s="24"/>
      <c r="E26" s="18"/>
      <c r="F26" s="19"/>
      <c r="G26" s="18"/>
      <c r="H26" s="13"/>
      <c r="I26" s="13"/>
      <c r="J26" s="77"/>
      <c r="K26" s="12"/>
      <c r="L26" s="75"/>
      <c r="M26" s="22"/>
      <c r="N26" s="22"/>
      <c r="O26" s="22"/>
      <c r="P26" s="76"/>
      <c r="Q26" s="76"/>
      <c r="R26" s="74"/>
      <c r="S26" s="16"/>
      <c r="T26" s="84"/>
      <c r="V26" s="11"/>
      <c r="W26" s="11"/>
      <c r="X26" s="11"/>
      <c r="Z26" s="2"/>
      <c r="AA26" s="2"/>
      <c r="AB26" s="2"/>
      <c r="AC26" s="2"/>
      <c r="AD26" s="2"/>
      <c r="AE26" s="2"/>
      <c r="AF26" s="2"/>
      <c r="AG26" s="2"/>
      <c r="AH26" s="2"/>
      <c r="AI26" s="2"/>
      <c r="AJ26" s="2"/>
      <c r="AK26" s="2"/>
      <c r="AL26" s="2"/>
      <c r="AM26" s="2"/>
      <c r="AN26" s="2"/>
      <c r="AO26" s="2"/>
      <c r="AP26" s="2"/>
      <c r="AQ26" s="2"/>
    </row>
    <row r="27" spans="2:43" x14ac:dyDescent="0.25">
      <c r="B27" s="23"/>
      <c r="C27" s="24"/>
      <c r="D27" s="24"/>
      <c r="E27" s="18"/>
      <c r="F27" s="19"/>
      <c r="G27" s="18"/>
      <c r="H27" s="13"/>
      <c r="I27" s="13"/>
      <c r="J27" s="20"/>
      <c r="K27" s="12"/>
      <c r="L27" s="75"/>
      <c r="M27" s="22"/>
      <c r="N27" s="22"/>
      <c r="O27" s="22"/>
      <c r="P27" s="76"/>
      <c r="Q27" s="76"/>
      <c r="R27" s="74"/>
      <c r="S27" s="16"/>
      <c r="T27" s="84"/>
      <c r="V27" s="11"/>
      <c r="W27" s="11"/>
      <c r="X27" s="11"/>
      <c r="Z27" s="2"/>
      <c r="AA27" s="2"/>
      <c r="AB27" s="2"/>
      <c r="AC27" s="2"/>
      <c r="AD27" s="2"/>
      <c r="AE27" s="2"/>
      <c r="AF27" s="2"/>
      <c r="AG27" s="2"/>
      <c r="AH27" s="2"/>
      <c r="AI27" s="2"/>
      <c r="AJ27" s="2"/>
      <c r="AK27" s="2"/>
      <c r="AL27" s="2"/>
      <c r="AM27" s="2"/>
      <c r="AN27" s="2"/>
      <c r="AO27" s="2"/>
      <c r="AP27" s="2"/>
      <c r="AQ27" s="2"/>
    </row>
    <row r="28" spans="2:43" x14ac:dyDescent="0.25">
      <c r="B28" s="23"/>
      <c r="C28" s="23"/>
      <c r="D28" s="23"/>
      <c r="E28" s="23"/>
      <c r="F28" s="23"/>
      <c r="G28" s="23"/>
      <c r="H28" s="23"/>
      <c r="I28" s="23"/>
      <c r="J28" s="23"/>
      <c r="K28" s="23"/>
      <c r="L28" s="23"/>
      <c r="M28" s="23"/>
      <c r="N28" s="23"/>
      <c r="O28" s="23"/>
      <c r="P28" s="23"/>
      <c r="Q28" s="23"/>
      <c r="R28" s="23"/>
      <c r="S28" s="23"/>
      <c r="T28" s="23"/>
      <c r="V28" s="11"/>
      <c r="W28" s="11"/>
      <c r="X28" s="11"/>
      <c r="Z28" s="2"/>
      <c r="AA28" s="2"/>
      <c r="AB28" s="2"/>
      <c r="AC28" s="2"/>
      <c r="AD28" s="2"/>
      <c r="AE28" s="2"/>
      <c r="AF28" s="2"/>
      <c r="AG28" s="2"/>
      <c r="AH28" s="2"/>
      <c r="AI28" s="2"/>
      <c r="AJ28" s="2"/>
      <c r="AK28" s="2"/>
      <c r="AL28" s="2"/>
      <c r="AM28" s="2"/>
      <c r="AN28" s="2"/>
      <c r="AO28" s="2"/>
      <c r="AP28" s="2"/>
      <c r="AQ28" s="2"/>
    </row>
    <row r="29" spans="2:43" x14ac:dyDescent="0.25">
      <c r="B29" s="23"/>
      <c r="C29" s="24"/>
      <c r="D29" s="24"/>
      <c r="E29" s="25"/>
      <c r="F29" s="19"/>
      <c r="G29" s="18"/>
      <c r="H29" s="80"/>
      <c r="I29" s="80"/>
      <c r="J29" s="20"/>
      <c r="K29" s="81"/>
      <c r="L29" s="75"/>
      <c r="M29" s="22"/>
      <c r="N29" s="22"/>
      <c r="O29" s="22"/>
      <c r="P29" s="82"/>
      <c r="Q29" s="82"/>
      <c r="R29" s="74"/>
      <c r="S29" s="16"/>
      <c r="T29" s="85"/>
      <c r="V29" s="11"/>
      <c r="W29" s="11"/>
      <c r="X29" s="11"/>
      <c r="Z29" s="2"/>
      <c r="AA29" s="2"/>
      <c r="AB29" s="2"/>
      <c r="AC29" s="2"/>
      <c r="AD29" s="2"/>
      <c r="AE29" s="2"/>
      <c r="AF29" s="2"/>
      <c r="AG29" s="2"/>
      <c r="AH29" s="2"/>
      <c r="AI29" s="2"/>
      <c r="AJ29" s="2"/>
      <c r="AK29" s="2"/>
      <c r="AL29" s="2"/>
      <c r="AM29" s="2"/>
      <c r="AN29" s="2"/>
      <c r="AO29" s="2"/>
      <c r="AP29" s="2"/>
      <c r="AQ29" s="2"/>
    </row>
    <row r="30" spans="2:43" x14ac:dyDescent="0.25">
      <c r="B30" s="23"/>
      <c r="C30" s="24"/>
      <c r="D30" s="24"/>
      <c r="E30" s="25"/>
      <c r="F30" s="19"/>
      <c r="G30" s="18"/>
      <c r="H30" s="80"/>
      <c r="I30" s="80"/>
      <c r="J30" s="83"/>
      <c r="K30" s="81"/>
      <c r="L30" s="75"/>
      <c r="M30" s="22"/>
      <c r="N30" s="22"/>
      <c r="O30" s="22"/>
      <c r="P30" s="82"/>
      <c r="Q30" s="82"/>
      <c r="R30" s="74"/>
      <c r="S30" s="16"/>
      <c r="T30" s="85"/>
      <c r="V30" s="11"/>
      <c r="W30" s="11"/>
      <c r="X30" s="11"/>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231" t="s">
        <v>124</v>
      </c>
      <c r="D34" s="232"/>
      <c r="E34" s="86"/>
      <c r="F34" s="86"/>
      <c r="G34" s="86"/>
      <c r="H34" s="233" t="s">
        <v>125</v>
      </c>
      <c r="I34" s="233"/>
      <c r="J34" s="233"/>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234" t="s">
        <v>126</v>
      </c>
      <c r="D35" s="235"/>
      <c r="E35" s="88"/>
      <c r="F35" s="51"/>
      <c r="G35" s="1"/>
      <c r="H35" s="236" t="s">
        <v>127</v>
      </c>
      <c r="I35" s="236"/>
      <c r="J35" s="236"/>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237" t="s">
        <v>128</v>
      </c>
      <c r="D36" s="238"/>
      <c r="E36" s="88"/>
      <c r="F36" s="1"/>
      <c r="G36" s="1"/>
      <c r="H36" s="239" t="s">
        <v>129</v>
      </c>
      <c r="I36" s="239"/>
      <c r="J36" s="239"/>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229" t="s">
        <v>130</v>
      </c>
      <c r="D37" s="229"/>
      <c r="E37" s="88"/>
      <c r="F37" s="51"/>
      <c r="G37" s="1"/>
      <c r="H37" s="230" t="s">
        <v>131</v>
      </c>
      <c r="I37" s="230"/>
      <c r="J37" s="230"/>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 ref="H15:I15"/>
    <mergeCell ref="J15:J16"/>
    <mergeCell ref="K15:K16"/>
    <mergeCell ref="L15:L16"/>
    <mergeCell ref="M15:M16"/>
    <mergeCell ref="C12:T12"/>
    <mergeCell ref="C13:T13"/>
    <mergeCell ref="B14:J14"/>
    <mergeCell ref="K14:P14"/>
    <mergeCell ref="R14:T14"/>
    <mergeCell ref="B15:B16"/>
    <mergeCell ref="C15:C16"/>
    <mergeCell ref="D15:D16"/>
    <mergeCell ref="E15:E16"/>
    <mergeCell ref="F15:F16"/>
    <mergeCell ref="C11:T11"/>
    <mergeCell ref="B1:P1"/>
    <mergeCell ref="B2:R2"/>
    <mergeCell ref="B3:R3"/>
    <mergeCell ref="B4:R4"/>
    <mergeCell ref="C10:T10"/>
  </mergeCells>
  <conditionalFormatting sqref="K23:K25 K29:K30 K17:K19">
    <cfRule type="cellIs" dxfId="55" priority="54" operator="equal">
      <formula>$X$12</formula>
    </cfRule>
  </conditionalFormatting>
  <conditionalFormatting sqref="K21:K22">
    <cfRule type="cellIs" dxfId="54" priority="36" operator="equal">
      <formula>$X$12</formula>
    </cfRule>
  </conditionalFormatting>
  <conditionalFormatting sqref="S17:S19">
    <cfRule type="cellIs" dxfId="53" priority="23" operator="equal">
      <formula>"En Tiempo"</formula>
    </cfRule>
    <cfRule type="cellIs" dxfId="52" priority="24" operator="equal">
      <formula>"Pendiente"</formula>
    </cfRule>
    <cfRule type="cellIs" dxfId="51" priority="25" operator="equal">
      <formula>"En Proceso"</formula>
    </cfRule>
    <cfRule type="cellIs" dxfId="50" priority="26" operator="equal">
      <formula>"Ejecutada"</formula>
    </cfRule>
  </conditionalFormatting>
  <conditionalFormatting sqref="S21:S27">
    <cfRule type="cellIs" dxfId="49" priority="19" operator="equal">
      <formula>"En Tiempo"</formula>
    </cfRule>
    <cfRule type="cellIs" dxfId="48" priority="20" operator="equal">
      <formula>"Pendiente"</formula>
    </cfRule>
    <cfRule type="cellIs" dxfId="47" priority="21" operator="equal">
      <formula>"En Proceso"</formula>
    </cfRule>
    <cfRule type="cellIs" dxfId="46" priority="22" operator="equal">
      <formula>"Ejecutada"</formula>
    </cfRule>
  </conditionalFormatting>
  <conditionalFormatting sqref="S29:S30">
    <cfRule type="cellIs" dxfId="45" priority="15" operator="equal">
      <formula>"En Tiempo"</formula>
    </cfRule>
    <cfRule type="cellIs" dxfId="44" priority="16" operator="equal">
      <formula>"Pendiente"</formula>
    </cfRule>
    <cfRule type="cellIs" dxfId="43" priority="17" operator="equal">
      <formula>"En Proceso"</formula>
    </cfRule>
    <cfRule type="cellIs" dxfId="42" priority="18" operator="equal">
      <formula>"Ejecutada"</formula>
    </cfRule>
  </conditionalFormatting>
  <conditionalFormatting sqref="K26:K27">
    <cfRule type="cellIs" dxfId="41" priority="4" operator="equal">
      <formula>$X$12</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K23:K25 K29:K30 K17:K19</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P23:Q25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37" operator="containsText" id="{DCB2221E-99EB-4140-9C72-9E8503F70F37}">
            <xm:f>NOT(ISERROR(SEARCH($X$11,K21)))</xm:f>
            <xm:f>$X$11</xm:f>
            <x14:dxf>
              <font>
                <b/>
                <i val="0"/>
                <color theme="1"/>
              </font>
              <fill>
                <patternFill>
                  <bgColor rgb="FFFFFF00"/>
                </patternFill>
              </fill>
            </x14:dxf>
          </x14:cfRule>
          <x14:cfRule type="containsText" priority="38" operator="containsText" id="{8134661E-103E-40BA-A99E-803DFB7332EA}">
            <xm:f>NOT(ISERROR(SEARCH($X$10,K21)))</xm:f>
            <xm:f>$X$10</xm:f>
            <x14:dxf>
              <font>
                <b/>
                <i val="0"/>
                <color theme="0"/>
              </font>
              <fill>
                <patternFill>
                  <bgColor rgb="FF00B050"/>
                </patternFill>
              </fill>
            </x14:dxf>
          </x14:cfRule>
          <xm:sqref>K21:K22</xm:sqref>
        </x14:conditionalFormatting>
        <x14:conditionalFormatting xmlns:xm="http://schemas.microsoft.com/office/excel/2006/main">
          <x14:cfRule type="containsText" priority="33" operator="containsText" id="{558240E3-7CC8-4E13-A8D4-3D46643CF906}">
            <xm:f>NOT(ISERROR(SEARCH($Z$12,P21)))</xm:f>
            <xm:f>$Z$12</xm:f>
            <x14:dxf>
              <font>
                <b/>
                <i val="0"/>
                <color theme="0"/>
              </font>
              <fill>
                <patternFill>
                  <bgColor rgb="FFFF0000"/>
                </patternFill>
              </fill>
            </x14:dxf>
          </x14:cfRule>
          <x14:cfRule type="containsText" priority="34" operator="containsText" id="{DC52BA8E-EDBB-4DBC-968B-C9009144B322}">
            <xm:f>NOT(ISERROR(SEARCH($Z$11,P21)))</xm:f>
            <xm:f>$Z$11</xm:f>
            <x14:dxf>
              <font>
                <b/>
                <i val="0"/>
                <color theme="1"/>
              </font>
              <fill>
                <patternFill>
                  <bgColor rgb="FFFFFF00"/>
                </patternFill>
              </fill>
            </x14:dxf>
          </x14:cfRule>
          <x14:cfRule type="containsText" priority="35" operator="containsText" id="{168A1F80-439C-4E18-AEF8-0686F5E21C3A}">
            <xm:f>NOT(ISERROR(SEARCH($Z$10,P21)))</xm:f>
            <xm:f>$Z$10</xm:f>
            <x14:dxf>
              <font>
                <b/>
                <i val="0"/>
                <color theme="0"/>
              </font>
              <fill>
                <patternFill>
                  <bgColor rgb="FF00B050"/>
                </patternFill>
              </fill>
            </x14:dxf>
          </x14:cfRule>
          <xm:sqref>P21:Q22</xm:sqref>
        </x14:conditionalFormatting>
        <x14:conditionalFormatting xmlns:xm="http://schemas.microsoft.com/office/excel/2006/main">
          <x14:cfRule type="containsText" priority="5" operator="containsText" id="{67D4D5AF-B263-4884-97D2-EC5E511BF5AF}">
            <xm:f>NOT(ISERROR(SEARCH($X$11,K26)))</xm:f>
            <xm:f>$X$11</xm:f>
            <x14:dxf>
              <font>
                <b/>
                <i val="0"/>
                <color theme="1"/>
              </font>
              <fill>
                <patternFill>
                  <bgColor rgb="FFFFFF00"/>
                </patternFill>
              </fill>
            </x14:dxf>
          </x14:cfRule>
          <x14:cfRule type="containsText" priority="6" operator="containsText" id="{DA0B3878-E347-4490-B7E9-D102C4C9905E}">
            <xm:f>NOT(ISERROR(SEARCH($X$10,K26)))</xm:f>
            <xm:f>$X$10</xm:f>
            <x14:dxf>
              <font>
                <b/>
                <i val="0"/>
                <color theme="0"/>
              </font>
              <fill>
                <patternFill>
                  <bgColor rgb="FF00B050"/>
                </patternFill>
              </fill>
            </x14:dxf>
          </x14:cfRule>
          <xm:sqref>K26:K27</xm:sqref>
        </x14:conditionalFormatting>
        <x14:conditionalFormatting xmlns:xm="http://schemas.microsoft.com/office/excel/2006/main">
          <x14:cfRule type="containsText" priority="1" operator="containsText" id="{D34CE9F4-F197-4373-A4A1-17949816EB30}">
            <xm:f>NOT(ISERROR(SEARCH($Z$12,P26)))</xm:f>
            <xm:f>$Z$12</xm:f>
            <x14:dxf>
              <font>
                <b/>
                <i val="0"/>
                <color theme="0"/>
              </font>
              <fill>
                <patternFill>
                  <bgColor rgb="FFFF0000"/>
                </patternFill>
              </fill>
            </x14:dxf>
          </x14:cfRule>
          <x14:cfRule type="containsText" priority="2" operator="containsText" id="{32A33BF0-B75A-47FC-A773-5C26C0660916}">
            <xm:f>NOT(ISERROR(SEARCH($Z$11,P26)))</xm:f>
            <xm:f>$Z$11</xm:f>
            <x14:dxf>
              <font>
                <b/>
                <i val="0"/>
                <color theme="1"/>
              </font>
              <fill>
                <patternFill>
                  <bgColor rgb="FFFFFF00"/>
                </patternFill>
              </fill>
            </x14:dxf>
          </x14:cfRule>
          <x14:cfRule type="containsText" priority="3" operator="containsText" id="{10FD9FE5-CB0C-42F7-A6F2-DAAAEBFE63DA}">
            <xm:f>NOT(ISERROR(SEARCH($Z$10,P26)))</xm:f>
            <xm:f>$Z$10</xm:f>
            <x14:dxf>
              <font>
                <b/>
                <i val="0"/>
                <color theme="0"/>
              </font>
              <fill>
                <patternFill>
                  <bgColor rgb="FF00B050"/>
                </patternFill>
              </fill>
            </x14:dxf>
          </x14:cfRule>
          <xm:sqref>P26:Q27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FE3D-C434-460E-BFC5-199F78C760BA}">
  <sheetPr>
    <pageSetUpPr fitToPage="1"/>
  </sheetPr>
  <dimension ref="A1:AL46"/>
  <sheetViews>
    <sheetView showGridLines="0" topLeftCell="A10" zoomScale="145" zoomScaleNormal="145" zoomScaleSheetLayoutView="100" workbookViewId="0">
      <selection activeCell="G13" sqref="G13:G16"/>
    </sheetView>
  </sheetViews>
  <sheetFormatPr baseColWidth="10" defaultColWidth="11.42578125" defaultRowHeight="15" x14ac:dyDescent="0.25"/>
  <cols>
    <col min="1" max="1" width="7.7109375" style="1" customWidth="1"/>
    <col min="2" max="2" width="30" style="2" customWidth="1"/>
    <col min="3" max="3" width="28.28515625" style="2" customWidth="1"/>
    <col min="4" max="4" width="13.28515625" style="2" bestFit="1" customWidth="1"/>
    <col min="5" max="5" width="24.85546875" style="2" bestFit="1" customWidth="1"/>
    <col min="6" max="6" width="32.5703125" style="2" customWidth="1"/>
    <col min="7" max="7" width="11.140625" style="2" customWidth="1"/>
    <col min="8" max="8" width="9.42578125" style="2" customWidth="1"/>
    <col min="9" max="9" width="15.7109375" style="2" customWidth="1"/>
    <col min="10" max="10" width="16.85546875" style="2" customWidth="1"/>
    <col min="11" max="11" width="16.42578125" style="2" customWidth="1"/>
    <col min="12" max="12" width="24.5703125" style="2" customWidth="1"/>
    <col min="13" max="13" width="26" style="2" customWidth="1"/>
    <col min="14" max="14" width="12.140625" style="2" hidden="1" customWidth="1"/>
    <col min="15" max="15" width="25.5703125" style="2" hidden="1" customWidth="1"/>
    <col min="16" max="16" width="8.7109375" style="1" customWidth="1"/>
    <col min="17" max="17" width="111.14062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2"/>
  </cols>
  <sheetData>
    <row r="1" spans="1:38" s="1" customFormat="1" x14ac:dyDescent="0.25">
      <c r="B1" s="220"/>
      <c r="C1" s="220"/>
      <c r="D1" s="220"/>
      <c r="E1" s="220"/>
      <c r="F1" s="220"/>
      <c r="G1" s="220"/>
      <c r="H1" s="220"/>
      <c r="I1" s="220"/>
      <c r="J1" s="220"/>
      <c r="K1" s="220"/>
      <c r="L1" s="220"/>
      <c r="M1" s="138"/>
      <c r="N1" s="138"/>
      <c r="O1" s="138"/>
    </row>
    <row r="2" spans="1:38" s="1" customFormat="1" x14ac:dyDescent="0.25"/>
    <row r="3" spans="1:38" s="1" customFormat="1" x14ac:dyDescent="0.25">
      <c r="L3" s="118" t="s">
        <v>144</v>
      </c>
      <c r="M3" s="298" t="s">
        <v>150</v>
      </c>
      <c r="N3" s="298"/>
      <c r="O3" s="298"/>
    </row>
    <row r="4" spans="1:38" x14ac:dyDescent="0.25">
      <c r="B4" s="1"/>
      <c r="C4" s="1"/>
      <c r="D4" s="1"/>
      <c r="E4" s="1"/>
      <c r="F4" s="1"/>
      <c r="G4" s="1"/>
      <c r="H4" s="1"/>
      <c r="I4" s="1"/>
      <c r="J4" s="1"/>
      <c r="K4" s="1"/>
      <c r="L4" s="122" t="s">
        <v>117</v>
      </c>
      <c r="M4" s="299" t="s">
        <v>146</v>
      </c>
      <c r="N4" s="299"/>
      <c r="O4" s="299"/>
      <c r="Y4" s="2"/>
      <c r="Z4" s="2"/>
      <c r="AA4" s="2"/>
      <c r="AB4" s="2"/>
      <c r="AC4" s="2"/>
      <c r="AD4" s="2"/>
      <c r="AE4" s="2"/>
      <c r="AF4" s="2"/>
      <c r="AG4" s="2"/>
      <c r="AH4" s="2"/>
      <c r="AI4" s="2"/>
      <c r="AJ4" s="2"/>
      <c r="AK4" s="2"/>
      <c r="AL4" s="2"/>
    </row>
    <row r="5" spans="1:38" x14ac:dyDescent="0.25">
      <c r="B5" s="1"/>
      <c r="C5" s="1"/>
      <c r="D5" s="1"/>
      <c r="E5" s="1"/>
      <c r="F5" s="1"/>
      <c r="G5" s="1"/>
      <c r="H5" s="1"/>
      <c r="I5" s="1"/>
      <c r="J5" s="1"/>
      <c r="K5" s="1"/>
      <c r="L5" s="67" t="s">
        <v>118</v>
      </c>
      <c r="M5" s="1"/>
      <c r="N5" s="71"/>
      <c r="O5" s="72"/>
      <c r="Y5" s="2"/>
      <c r="Z5" s="2"/>
      <c r="AA5" s="2"/>
      <c r="AB5" s="2"/>
      <c r="AC5" s="2"/>
      <c r="AD5" s="2"/>
      <c r="AE5" s="2"/>
      <c r="AF5" s="2"/>
      <c r="AG5" s="2"/>
      <c r="AH5" s="2"/>
      <c r="AI5" s="2"/>
      <c r="AJ5" s="2"/>
      <c r="AK5" s="2"/>
      <c r="AL5" s="2"/>
    </row>
    <row r="6" spans="1:38" x14ac:dyDescent="0.25">
      <c r="B6" s="117" t="s">
        <v>6</v>
      </c>
      <c r="C6" s="224" t="s">
        <v>39</v>
      </c>
      <c r="D6" s="224"/>
      <c r="E6" s="224"/>
      <c r="F6" s="224"/>
      <c r="G6" s="224"/>
      <c r="H6" s="224"/>
      <c r="I6" s="224"/>
      <c r="J6" s="224"/>
      <c r="K6" s="224"/>
      <c r="L6" s="224"/>
      <c r="M6" s="224"/>
      <c r="N6" s="224"/>
      <c r="O6" s="224"/>
      <c r="R6" s="5"/>
      <c r="S6" s="1" t="s">
        <v>25</v>
      </c>
      <c r="T6" s="5"/>
      <c r="U6" s="6" t="s">
        <v>12</v>
      </c>
      <c r="V6" s="5"/>
      <c r="W6" s="1" t="s">
        <v>29</v>
      </c>
      <c r="X6" s="1" t="s">
        <v>36</v>
      </c>
      <c r="Y6" s="2"/>
      <c r="Z6" s="2"/>
      <c r="AA6" s="2"/>
      <c r="AB6" s="2"/>
      <c r="AC6" s="2"/>
      <c r="AD6" s="2"/>
      <c r="AE6" s="2"/>
      <c r="AF6" s="2"/>
      <c r="AG6" s="2"/>
      <c r="AH6" s="2"/>
      <c r="AI6" s="2"/>
      <c r="AJ6" s="2"/>
      <c r="AK6" s="2"/>
      <c r="AL6" s="2"/>
    </row>
    <row r="7" spans="1:38" x14ac:dyDescent="0.25">
      <c r="B7" s="117" t="s">
        <v>141</v>
      </c>
      <c r="C7" s="300" t="s">
        <v>133</v>
      </c>
      <c r="D7" s="301"/>
      <c r="E7" s="301"/>
      <c r="F7" s="301"/>
      <c r="G7" s="301"/>
      <c r="H7" s="301"/>
      <c r="I7" s="301"/>
      <c r="J7" s="301"/>
      <c r="K7" s="301"/>
      <c r="L7" s="301"/>
      <c r="M7" s="301"/>
      <c r="N7" s="301"/>
      <c r="O7" s="302"/>
      <c r="R7" s="5"/>
      <c r="T7" s="5"/>
      <c r="U7" s="6"/>
      <c r="V7" s="5"/>
      <c r="Y7" s="2"/>
      <c r="Z7" s="2"/>
      <c r="AA7" s="2"/>
      <c r="AB7" s="2"/>
      <c r="AC7" s="2"/>
      <c r="AD7" s="2"/>
      <c r="AE7" s="2"/>
      <c r="AF7" s="2"/>
      <c r="AG7" s="2"/>
      <c r="AH7" s="2"/>
      <c r="AI7" s="2"/>
      <c r="AJ7" s="2"/>
      <c r="AK7" s="2"/>
      <c r="AL7" s="2"/>
    </row>
    <row r="8" spans="1:38" x14ac:dyDescent="0.25">
      <c r="B8" s="148" t="s">
        <v>7</v>
      </c>
      <c r="C8" s="297"/>
      <c r="D8" s="297"/>
      <c r="E8" s="297"/>
      <c r="F8" s="297"/>
      <c r="G8" s="297"/>
      <c r="H8" s="297"/>
      <c r="I8" s="297"/>
      <c r="J8" s="297"/>
      <c r="K8" s="297"/>
      <c r="L8" s="297"/>
      <c r="M8" s="297"/>
      <c r="N8" s="297"/>
      <c r="O8" s="297"/>
      <c r="R8" s="3"/>
      <c r="S8" s="1" t="s">
        <v>27</v>
      </c>
      <c r="T8" s="3"/>
      <c r="U8" s="6" t="s">
        <v>13</v>
      </c>
      <c r="V8" s="4"/>
      <c r="W8" s="1" t="s">
        <v>21</v>
      </c>
      <c r="X8" s="1" t="s">
        <v>27</v>
      </c>
      <c r="Y8" s="2"/>
      <c r="Z8" s="2"/>
      <c r="AA8" s="2"/>
      <c r="AB8" s="2"/>
      <c r="AC8" s="2"/>
      <c r="AD8" s="2"/>
      <c r="AE8" s="2"/>
      <c r="AF8" s="2"/>
      <c r="AG8" s="2"/>
      <c r="AH8" s="2"/>
      <c r="AI8" s="2"/>
      <c r="AJ8" s="2"/>
      <c r="AK8" s="2"/>
      <c r="AL8" s="2"/>
    </row>
    <row r="9" spans="1:38" ht="28.5" x14ac:dyDescent="0.25">
      <c r="B9" s="290" t="s">
        <v>3</v>
      </c>
      <c r="C9" s="290"/>
      <c r="D9" s="290"/>
      <c r="E9" s="290"/>
      <c r="F9" s="290"/>
      <c r="G9" s="290"/>
      <c r="H9" s="290"/>
      <c r="I9" s="290"/>
      <c r="J9" s="290"/>
      <c r="K9" s="290"/>
      <c r="L9" s="290"/>
      <c r="M9" s="291" t="s">
        <v>19</v>
      </c>
      <c r="N9" s="292"/>
      <c r="O9" s="116" t="s">
        <v>123</v>
      </c>
      <c r="R9" s="11"/>
      <c r="S9" s="11"/>
      <c r="Y9" s="2"/>
      <c r="Z9" s="2"/>
      <c r="AA9" s="2"/>
      <c r="AB9" s="2"/>
      <c r="AC9" s="2"/>
      <c r="AD9" s="2"/>
      <c r="AE9" s="2"/>
      <c r="AF9" s="2"/>
      <c r="AG9" s="2"/>
      <c r="AH9" s="2"/>
      <c r="AI9" s="2"/>
      <c r="AJ9" s="2"/>
      <c r="AK9" s="2"/>
      <c r="AL9" s="2"/>
    </row>
    <row r="10" spans="1:38" s="124" customFormat="1" ht="15.75" x14ac:dyDescent="0.25">
      <c r="A10" s="123"/>
      <c r="B10" s="293" t="s">
        <v>158</v>
      </c>
      <c r="C10" s="293" t="s">
        <v>0</v>
      </c>
      <c r="D10" s="294" t="s">
        <v>152</v>
      </c>
      <c r="E10" s="281" t="s">
        <v>154</v>
      </c>
      <c r="F10" s="293" t="s">
        <v>1</v>
      </c>
      <c r="G10" s="294" t="s">
        <v>229</v>
      </c>
      <c r="H10" s="281" t="s">
        <v>61</v>
      </c>
      <c r="I10" s="281" t="s">
        <v>151</v>
      </c>
      <c r="J10" s="281" t="s">
        <v>149</v>
      </c>
      <c r="K10" s="293"/>
      <c r="L10" s="281" t="s">
        <v>142</v>
      </c>
      <c r="M10" s="294" t="s">
        <v>153</v>
      </c>
      <c r="N10" s="281" t="s">
        <v>119</v>
      </c>
      <c r="O10" s="281" t="s">
        <v>120</v>
      </c>
      <c r="P10" s="123"/>
      <c r="R10" s="125"/>
      <c r="S10" s="125"/>
    </row>
    <row r="11" spans="1:38" s="124" customFormat="1" ht="15.75" x14ac:dyDescent="0.25">
      <c r="A11" s="123"/>
      <c r="B11" s="293"/>
      <c r="C11" s="293"/>
      <c r="D11" s="295"/>
      <c r="E11" s="293"/>
      <c r="F11" s="293"/>
      <c r="G11" s="295"/>
      <c r="H11" s="281"/>
      <c r="I11" s="281"/>
      <c r="J11" s="126" t="s">
        <v>15</v>
      </c>
      <c r="K11" s="126" t="s">
        <v>16</v>
      </c>
      <c r="L11" s="281"/>
      <c r="M11" s="296"/>
      <c r="N11" s="281"/>
      <c r="O11" s="281"/>
      <c r="P11" s="123"/>
      <c r="R11" s="125"/>
      <c r="S11" s="125"/>
    </row>
    <row r="12" spans="1:38" s="109" customFormat="1" ht="24" x14ac:dyDescent="0.25">
      <c r="A12" s="6"/>
      <c r="B12" s="266"/>
      <c r="C12" s="275" t="s">
        <v>159</v>
      </c>
      <c r="D12" s="140"/>
      <c r="E12" s="278"/>
      <c r="F12" s="121" t="s">
        <v>222</v>
      </c>
      <c r="G12" s="142" t="s">
        <v>166</v>
      </c>
      <c r="H12" s="142" t="s">
        <v>166</v>
      </c>
      <c r="I12" s="135"/>
      <c r="J12" s="106">
        <v>44562</v>
      </c>
      <c r="K12" s="106" t="s">
        <v>167</v>
      </c>
      <c r="L12" s="143" t="s">
        <v>219</v>
      </c>
      <c r="M12" s="136" t="s">
        <v>169</v>
      </c>
      <c r="N12" s="115"/>
      <c r="O12" s="115"/>
      <c r="P12" s="1"/>
      <c r="Q12" s="1"/>
      <c r="R12" s="115"/>
      <c r="S12" s="111"/>
      <c r="T12" s="107"/>
      <c r="U12" s="107"/>
      <c r="V12" s="107"/>
      <c r="W12" s="282"/>
      <c r="X12" s="6"/>
      <c r="Y12" s="108"/>
      <c r="Z12" s="108"/>
      <c r="AA12" s="108"/>
      <c r="AB12" s="6"/>
    </row>
    <row r="13" spans="1:38" s="109" customFormat="1" ht="24" x14ac:dyDescent="0.25">
      <c r="A13" s="6"/>
      <c r="B13" s="267"/>
      <c r="C13" s="276"/>
      <c r="D13" s="141"/>
      <c r="E13" s="279"/>
      <c r="F13" s="273" t="s">
        <v>179</v>
      </c>
      <c r="G13" s="249" t="s">
        <v>170</v>
      </c>
      <c r="H13" s="249" t="s">
        <v>170</v>
      </c>
      <c r="I13" s="135"/>
      <c r="J13" s="106" t="s">
        <v>172</v>
      </c>
      <c r="K13" s="106" t="s">
        <v>173</v>
      </c>
      <c r="L13" s="275" t="s">
        <v>183</v>
      </c>
      <c r="M13" s="264" t="s">
        <v>180</v>
      </c>
      <c r="N13" s="115"/>
      <c r="O13" s="115"/>
      <c r="P13" s="1"/>
      <c r="Q13" s="1"/>
      <c r="R13" s="115"/>
      <c r="S13" s="111"/>
      <c r="T13" s="107"/>
      <c r="U13" s="107"/>
      <c r="V13" s="107"/>
      <c r="W13" s="283"/>
      <c r="X13" s="6"/>
      <c r="Y13" s="108"/>
      <c r="Z13" s="108"/>
      <c r="AA13" s="108"/>
      <c r="AB13" s="6"/>
    </row>
    <row r="14" spans="1:38" s="109" customFormat="1" ht="24" x14ac:dyDescent="0.25">
      <c r="A14" s="6"/>
      <c r="B14" s="267"/>
      <c r="C14" s="276"/>
      <c r="D14" s="141"/>
      <c r="E14" s="279"/>
      <c r="F14" s="284"/>
      <c r="G14" s="250"/>
      <c r="H14" s="250"/>
      <c r="I14" s="135"/>
      <c r="J14" s="106" t="s">
        <v>171</v>
      </c>
      <c r="K14" s="106" t="s">
        <v>174</v>
      </c>
      <c r="L14" s="276"/>
      <c r="M14" s="285"/>
      <c r="N14" s="115"/>
      <c r="O14" s="115"/>
      <c r="P14" s="1"/>
      <c r="Q14" s="1"/>
      <c r="R14" s="115"/>
      <c r="S14" s="111"/>
      <c r="T14" s="107"/>
      <c r="U14" s="107"/>
      <c r="V14" s="107"/>
      <c r="W14" s="283"/>
      <c r="X14" s="6"/>
      <c r="Y14" s="108"/>
      <c r="Z14" s="108"/>
      <c r="AA14" s="108"/>
      <c r="AB14" s="6"/>
    </row>
    <row r="15" spans="1:38" s="109" customFormat="1" ht="24" x14ac:dyDescent="0.25">
      <c r="A15" s="6"/>
      <c r="B15" s="267"/>
      <c r="C15" s="276"/>
      <c r="D15" s="141"/>
      <c r="E15" s="279"/>
      <c r="F15" s="284"/>
      <c r="G15" s="250"/>
      <c r="H15" s="250"/>
      <c r="I15" s="135"/>
      <c r="J15" s="106" t="s">
        <v>175</v>
      </c>
      <c r="K15" s="106" t="s">
        <v>176</v>
      </c>
      <c r="L15" s="276"/>
      <c r="M15" s="285"/>
      <c r="N15" s="115"/>
      <c r="O15" s="115"/>
      <c r="P15" s="1"/>
      <c r="Q15" s="1"/>
      <c r="R15" s="115"/>
      <c r="S15" s="111"/>
      <c r="T15" s="107"/>
      <c r="U15" s="107"/>
      <c r="V15" s="107"/>
      <c r="W15" s="283"/>
      <c r="X15" s="6"/>
      <c r="Y15" s="108"/>
      <c r="Z15" s="108"/>
      <c r="AA15" s="108"/>
      <c r="AB15" s="6"/>
    </row>
    <row r="16" spans="1:38" s="109" customFormat="1" ht="24" x14ac:dyDescent="0.25">
      <c r="A16" s="6"/>
      <c r="B16" s="267"/>
      <c r="C16" s="276"/>
      <c r="D16" s="141"/>
      <c r="E16" s="279"/>
      <c r="F16" s="274"/>
      <c r="G16" s="251"/>
      <c r="H16" s="251"/>
      <c r="I16" s="135"/>
      <c r="J16" s="106" t="s">
        <v>177</v>
      </c>
      <c r="K16" s="106" t="s">
        <v>178</v>
      </c>
      <c r="L16" s="277"/>
      <c r="M16" s="265"/>
      <c r="N16" s="115"/>
      <c r="O16" s="115"/>
      <c r="P16" s="1"/>
      <c r="Q16" s="1"/>
      <c r="R16" s="115"/>
      <c r="S16" s="111"/>
      <c r="T16" s="107"/>
      <c r="U16" s="107"/>
      <c r="V16" s="107"/>
      <c r="W16" s="283"/>
      <c r="X16" s="6"/>
      <c r="Y16" s="108"/>
      <c r="Z16" s="108"/>
      <c r="AA16" s="108"/>
      <c r="AB16" s="6"/>
    </row>
    <row r="17" spans="1:28" s="109" customFormat="1" ht="96" x14ac:dyDescent="0.25">
      <c r="A17" s="6"/>
      <c r="B17" s="129"/>
      <c r="C17" s="275" t="s">
        <v>155</v>
      </c>
      <c r="D17" s="275"/>
      <c r="E17" s="278"/>
      <c r="F17" s="112" t="s">
        <v>164</v>
      </c>
      <c r="G17" s="142" t="s">
        <v>181</v>
      </c>
      <c r="H17" s="142" t="s">
        <v>166</v>
      </c>
      <c r="I17" s="135"/>
      <c r="J17" s="114">
        <v>44562</v>
      </c>
      <c r="K17" s="114" t="s">
        <v>182</v>
      </c>
      <c r="L17" s="110" t="s">
        <v>184</v>
      </c>
      <c r="M17" s="137" t="s">
        <v>206</v>
      </c>
      <c r="N17" s="115"/>
      <c r="O17" s="115"/>
      <c r="P17" s="1"/>
      <c r="Q17" s="1"/>
      <c r="R17" s="115"/>
      <c r="S17" s="111"/>
      <c r="T17" s="107"/>
      <c r="U17" s="107"/>
      <c r="V17" s="107"/>
      <c r="W17" s="283"/>
      <c r="X17" s="6"/>
      <c r="Y17" s="108"/>
      <c r="Z17" s="108"/>
      <c r="AA17" s="108"/>
      <c r="AB17" s="6"/>
    </row>
    <row r="18" spans="1:28" s="109" customFormat="1" ht="96" x14ac:dyDescent="0.25">
      <c r="A18" s="6"/>
      <c r="B18" s="133"/>
      <c r="C18" s="276"/>
      <c r="D18" s="276"/>
      <c r="E18" s="279"/>
      <c r="F18" s="112" t="s">
        <v>185</v>
      </c>
      <c r="G18" s="142" t="s">
        <v>186</v>
      </c>
      <c r="H18" s="142" t="s">
        <v>186</v>
      </c>
      <c r="I18" s="135"/>
      <c r="J18" s="114">
        <v>44562</v>
      </c>
      <c r="K18" s="114" t="s">
        <v>187</v>
      </c>
      <c r="L18" s="110" t="s">
        <v>184</v>
      </c>
      <c r="M18" s="137" t="s">
        <v>188</v>
      </c>
      <c r="N18" s="115"/>
      <c r="O18" s="115"/>
      <c r="P18" s="1"/>
      <c r="Q18" s="1"/>
      <c r="R18" s="115"/>
      <c r="S18" s="111"/>
      <c r="T18" s="107"/>
      <c r="U18" s="107"/>
      <c r="V18" s="107"/>
      <c r="W18" s="283"/>
      <c r="X18" s="6"/>
      <c r="Y18" s="108"/>
      <c r="Z18" s="108"/>
      <c r="AA18" s="108"/>
      <c r="AB18" s="6"/>
    </row>
    <row r="19" spans="1:28" s="109" customFormat="1" ht="120" x14ac:dyDescent="0.25">
      <c r="A19" s="6"/>
      <c r="B19" s="133"/>
      <c r="C19" s="276"/>
      <c r="D19" s="276"/>
      <c r="E19" s="279"/>
      <c r="F19" s="112" t="s">
        <v>165</v>
      </c>
      <c r="G19" s="142" t="s">
        <v>189</v>
      </c>
      <c r="H19" s="142" t="s">
        <v>190</v>
      </c>
      <c r="I19" s="135"/>
      <c r="J19" s="149">
        <v>44562</v>
      </c>
      <c r="K19" s="149" t="s">
        <v>187</v>
      </c>
      <c r="L19" s="147" t="s">
        <v>191</v>
      </c>
      <c r="M19" s="151" t="s">
        <v>192</v>
      </c>
      <c r="N19" s="115"/>
      <c r="O19" s="115"/>
      <c r="P19" s="1"/>
      <c r="Q19" s="1"/>
      <c r="R19" s="115"/>
      <c r="S19" s="111"/>
      <c r="T19" s="107"/>
      <c r="U19" s="107"/>
      <c r="V19" s="107"/>
      <c r="W19" s="283"/>
      <c r="X19" s="6"/>
      <c r="Y19" s="108"/>
      <c r="Z19" s="108"/>
      <c r="AA19" s="108"/>
      <c r="AB19" s="6"/>
    </row>
    <row r="20" spans="1:28" s="109" customFormat="1" ht="84" x14ac:dyDescent="0.25">
      <c r="A20" s="6"/>
      <c r="B20" s="133"/>
      <c r="C20" s="276"/>
      <c r="D20" s="276"/>
      <c r="E20" s="279"/>
      <c r="F20" s="112" t="s">
        <v>223</v>
      </c>
      <c r="G20" s="145" t="s">
        <v>193</v>
      </c>
      <c r="H20" s="145" t="s">
        <v>193</v>
      </c>
      <c r="I20" s="134"/>
      <c r="J20" s="114">
        <v>44562</v>
      </c>
      <c r="K20" s="114" t="s">
        <v>187</v>
      </c>
      <c r="L20" s="110" t="s">
        <v>194</v>
      </c>
      <c r="M20" s="152" t="s">
        <v>221</v>
      </c>
      <c r="N20" s="115"/>
      <c r="O20" s="115"/>
      <c r="P20" s="1"/>
      <c r="Q20" s="1"/>
      <c r="R20" s="115"/>
      <c r="S20" s="111"/>
      <c r="T20" s="107"/>
      <c r="U20" s="107"/>
      <c r="V20" s="107"/>
      <c r="W20" s="283"/>
      <c r="X20" s="6"/>
      <c r="Y20" s="108"/>
      <c r="Z20" s="108"/>
      <c r="AA20" s="108"/>
      <c r="AB20" s="6"/>
    </row>
    <row r="21" spans="1:28" s="109" customFormat="1" x14ac:dyDescent="0.25">
      <c r="A21" s="6"/>
      <c r="B21" s="133"/>
      <c r="C21" s="276"/>
      <c r="D21" s="276"/>
      <c r="E21" s="279"/>
      <c r="F21" s="270" t="s">
        <v>195</v>
      </c>
      <c r="G21" s="248" t="s">
        <v>197</v>
      </c>
      <c r="H21" s="248" t="s">
        <v>170</v>
      </c>
      <c r="I21" s="286"/>
      <c r="J21" s="114">
        <v>44652</v>
      </c>
      <c r="K21" s="114">
        <v>44742</v>
      </c>
      <c r="L21" s="252" t="s">
        <v>168</v>
      </c>
      <c r="M21" s="288" t="s">
        <v>198</v>
      </c>
      <c r="N21" s="115"/>
      <c r="O21" s="115"/>
      <c r="P21" s="1"/>
      <c r="Q21" s="1"/>
      <c r="R21" s="115"/>
      <c r="S21" s="111"/>
      <c r="T21" s="107"/>
      <c r="U21" s="107"/>
      <c r="V21" s="107"/>
      <c r="W21" s="283"/>
      <c r="X21" s="6"/>
      <c r="Y21" s="108"/>
      <c r="Z21" s="108"/>
      <c r="AA21" s="108"/>
      <c r="AB21" s="6"/>
    </row>
    <row r="22" spans="1:28" s="109" customFormat="1" x14ac:dyDescent="0.25">
      <c r="A22" s="6"/>
      <c r="B22" s="133"/>
      <c r="C22" s="276"/>
      <c r="D22" s="276"/>
      <c r="E22" s="279"/>
      <c r="F22" s="272"/>
      <c r="G22" s="248"/>
      <c r="H22" s="248"/>
      <c r="I22" s="287"/>
      <c r="J22" s="114">
        <v>44835</v>
      </c>
      <c r="K22" s="114">
        <v>36891</v>
      </c>
      <c r="L22" s="254"/>
      <c r="M22" s="289"/>
      <c r="N22" s="115"/>
      <c r="O22" s="115"/>
      <c r="P22" s="1"/>
      <c r="Q22" s="1"/>
      <c r="R22" s="115"/>
      <c r="S22" s="111"/>
      <c r="T22" s="107"/>
      <c r="U22" s="107"/>
      <c r="V22" s="107"/>
      <c r="W22" s="283"/>
      <c r="X22" s="6"/>
      <c r="Y22" s="108"/>
      <c r="Z22" s="108"/>
      <c r="AA22" s="108"/>
      <c r="AB22" s="6"/>
    </row>
    <row r="23" spans="1:28" s="109" customFormat="1" ht="24" x14ac:dyDescent="0.25">
      <c r="A23" s="6"/>
      <c r="B23" s="133"/>
      <c r="C23" s="276"/>
      <c r="D23" s="276"/>
      <c r="E23" s="279"/>
      <c r="F23" s="112" t="s">
        <v>196</v>
      </c>
      <c r="G23" s="142" t="s">
        <v>181</v>
      </c>
      <c r="H23" s="142" t="s">
        <v>166</v>
      </c>
      <c r="I23" s="135"/>
      <c r="J23" s="114">
        <v>44652</v>
      </c>
      <c r="K23" s="114">
        <v>44742</v>
      </c>
      <c r="L23" s="119" t="s">
        <v>168</v>
      </c>
      <c r="M23" s="137" t="s">
        <v>220</v>
      </c>
      <c r="N23" s="115"/>
      <c r="O23" s="115"/>
      <c r="P23" s="1"/>
      <c r="Q23" s="1"/>
      <c r="R23" s="115"/>
      <c r="S23" s="111"/>
      <c r="T23" s="107"/>
      <c r="U23" s="107"/>
      <c r="V23" s="107"/>
      <c r="W23" s="283"/>
      <c r="X23" s="6"/>
      <c r="Y23" s="108"/>
      <c r="Z23" s="108"/>
      <c r="AA23" s="108"/>
      <c r="AB23" s="6"/>
    </row>
    <row r="24" spans="1:28" s="109" customFormat="1" x14ac:dyDescent="0.25">
      <c r="A24" s="6"/>
      <c r="B24" s="129"/>
      <c r="C24" s="275" t="s">
        <v>160</v>
      </c>
      <c r="D24" s="275"/>
      <c r="E24" s="278"/>
      <c r="F24" s="112" t="s">
        <v>162</v>
      </c>
      <c r="G24" s="142" t="s">
        <v>181</v>
      </c>
      <c r="H24" s="142" t="s">
        <v>166</v>
      </c>
      <c r="I24" s="135"/>
      <c r="J24" s="114">
        <v>44562</v>
      </c>
      <c r="K24" s="114">
        <v>44926</v>
      </c>
      <c r="L24" s="119" t="s">
        <v>168</v>
      </c>
      <c r="M24" s="137" t="s">
        <v>207</v>
      </c>
      <c r="N24" s="115"/>
      <c r="O24" s="115"/>
      <c r="P24" s="1"/>
      <c r="Q24" s="1"/>
      <c r="R24" s="115"/>
      <c r="S24" s="111"/>
      <c r="T24" s="107"/>
      <c r="U24" s="107"/>
      <c r="V24" s="107"/>
      <c r="W24" s="132"/>
      <c r="X24" s="6"/>
      <c r="Y24" s="108"/>
      <c r="Z24" s="108"/>
      <c r="AA24" s="108"/>
      <c r="AB24" s="6"/>
    </row>
    <row r="25" spans="1:28" s="109" customFormat="1" x14ac:dyDescent="0.25">
      <c r="A25" s="6"/>
      <c r="B25" s="133"/>
      <c r="C25" s="276"/>
      <c r="D25" s="276"/>
      <c r="E25" s="279"/>
      <c r="F25" s="112" t="s">
        <v>224</v>
      </c>
      <c r="G25" s="145" t="s">
        <v>166</v>
      </c>
      <c r="H25" s="145" t="s">
        <v>166</v>
      </c>
      <c r="I25" s="134"/>
      <c r="J25" s="114">
        <v>44562</v>
      </c>
      <c r="K25" s="114">
        <v>44651</v>
      </c>
      <c r="L25" s="119" t="s">
        <v>168</v>
      </c>
      <c r="M25" s="137" t="s">
        <v>199</v>
      </c>
      <c r="N25" s="115"/>
      <c r="O25" s="115"/>
      <c r="P25" s="1"/>
      <c r="Q25" s="1"/>
      <c r="R25" s="115"/>
      <c r="S25" s="111"/>
      <c r="T25" s="107"/>
      <c r="U25" s="107"/>
      <c r="V25" s="107"/>
      <c r="W25" s="132"/>
      <c r="X25" s="6"/>
      <c r="Y25" s="108"/>
      <c r="Z25" s="108"/>
      <c r="AA25" s="108"/>
      <c r="AB25" s="6"/>
    </row>
    <row r="26" spans="1:28" s="109" customFormat="1" ht="24" x14ac:dyDescent="0.25">
      <c r="A26" s="6"/>
      <c r="B26" s="133"/>
      <c r="C26" s="276"/>
      <c r="D26" s="276"/>
      <c r="E26" s="279"/>
      <c r="F26" s="112" t="s">
        <v>225</v>
      </c>
      <c r="G26" s="145" t="s">
        <v>181</v>
      </c>
      <c r="H26" s="145" t="s">
        <v>166</v>
      </c>
      <c r="I26" s="134"/>
      <c r="J26" s="114">
        <v>44652</v>
      </c>
      <c r="K26" s="114" t="s">
        <v>200</v>
      </c>
      <c r="L26" s="119" t="s">
        <v>168</v>
      </c>
      <c r="M26" s="137" t="s">
        <v>201</v>
      </c>
      <c r="N26" s="115"/>
      <c r="O26" s="115"/>
      <c r="P26" s="1"/>
      <c r="Q26" s="1"/>
      <c r="R26" s="115"/>
      <c r="S26" s="111"/>
      <c r="T26" s="107"/>
      <c r="U26" s="107"/>
      <c r="V26" s="107"/>
      <c r="W26" s="132"/>
      <c r="X26" s="6"/>
      <c r="Y26" s="108"/>
      <c r="Z26" s="108"/>
      <c r="AA26" s="108"/>
      <c r="AB26" s="6"/>
    </row>
    <row r="27" spans="1:28" s="109" customFormat="1" ht="24" x14ac:dyDescent="0.25">
      <c r="A27" s="6"/>
      <c r="B27" s="133"/>
      <c r="C27" s="276"/>
      <c r="D27" s="276"/>
      <c r="E27" s="279"/>
      <c r="F27" s="112" t="s">
        <v>226</v>
      </c>
      <c r="G27" s="145" t="s">
        <v>181</v>
      </c>
      <c r="H27" s="145" t="s">
        <v>166</v>
      </c>
      <c r="I27" s="134"/>
      <c r="J27" s="114">
        <v>44652</v>
      </c>
      <c r="K27" s="114" t="s">
        <v>200</v>
      </c>
      <c r="L27" s="119" t="s">
        <v>168</v>
      </c>
      <c r="M27" s="137" t="s">
        <v>201</v>
      </c>
      <c r="N27" s="115"/>
      <c r="O27" s="115"/>
      <c r="P27" s="1"/>
      <c r="Q27" s="1"/>
      <c r="R27" s="115"/>
      <c r="S27" s="111"/>
      <c r="T27" s="107"/>
      <c r="U27" s="107"/>
      <c r="V27" s="107"/>
      <c r="W27" s="132"/>
      <c r="X27" s="6"/>
      <c r="Y27" s="108"/>
      <c r="Z27" s="108"/>
      <c r="AA27" s="108"/>
      <c r="AB27" s="6"/>
    </row>
    <row r="28" spans="1:28" s="109" customFormat="1" ht="36" x14ac:dyDescent="0.25">
      <c r="A28" s="6"/>
      <c r="B28" s="130"/>
      <c r="C28" s="277"/>
      <c r="D28" s="277"/>
      <c r="E28" s="280"/>
      <c r="F28" s="112" t="s">
        <v>227</v>
      </c>
      <c r="G28" s="146" t="s">
        <v>181</v>
      </c>
      <c r="H28" s="146" t="s">
        <v>166</v>
      </c>
      <c r="I28" s="128"/>
      <c r="J28" s="114">
        <v>44652</v>
      </c>
      <c r="K28" s="114" t="s">
        <v>200</v>
      </c>
      <c r="L28" s="119" t="s">
        <v>216</v>
      </c>
      <c r="M28" s="137" t="s">
        <v>201</v>
      </c>
      <c r="N28" s="113"/>
      <c r="O28" s="113"/>
      <c r="P28" s="1"/>
      <c r="Q28" s="1"/>
      <c r="R28" s="113"/>
      <c r="S28" s="111"/>
      <c r="T28" s="107"/>
      <c r="U28" s="107"/>
      <c r="V28" s="107"/>
      <c r="W28" s="132"/>
      <c r="X28" s="6"/>
      <c r="Y28" s="108"/>
      <c r="Z28" s="108"/>
      <c r="AA28" s="108"/>
      <c r="AB28" s="6"/>
    </row>
    <row r="29" spans="1:28" s="109" customFormat="1" ht="36" x14ac:dyDescent="0.25">
      <c r="A29" s="6"/>
      <c r="B29" s="129"/>
      <c r="C29" s="140" t="s">
        <v>156</v>
      </c>
      <c r="D29" s="140"/>
      <c r="E29" s="139"/>
      <c r="F29" s="112" t="s">
        <v>161</v>
      </c>
      <c r="G29" s="144" t="s">
        <v>202</v>
      </c>
      <c r="H29" s="144" t="s">
        <v>202</v>
      </c>
      <c r="I29" s="127"/>
      <c r="J29" s="114">
        <v>44562</v>
      </c>
      <c r="K29" s="114">
        <v>44926</v>
      </c>
      <c r="L29" s="119" t="s">
        <v>168</v>
      </c>
      <c r="M29" s="136" t="s">
        <v>203</v>
      </c>
      <c r="N29" s="115"/>
      <c r="O29" s="115"/>
      <c r="P29" s="1"/>
      <c r="Q29" s="1"/>
      <c r="R29" s="115"/>
      <c r="S29" s="111"/>
      <c r="T29" s="107"/>
      <c r="U29" s="107"/>
      <c r="V29" s="107"/>
      <c r="W29" s="132"/>
      <c r="X29" s="6"/>
      <c r="Y29" s="108"/>
      <c r="Z29" s="108"/>
      <c r="AA29" s="108"/>
      <c r="AB29" s="6"/>
    </row>
    <row r="30" spans="1:28" s="109" customFormat="1" x14ac:dyDescent="0.25">
      <c r="A30" s="6"/>
      <c r="B30" s="129"/>
      <c r="C30" s="140"/>
      <c r="D30" s="275"/>
      <c r="E30" s="255"/>
      <c r="F30" s="273" t="s">
        <v>211</v>
      </c>
      <c r="G30" s="249" t="s">
        <v>197</v>
      </c>
      <c r="H30" s="249" t="s">
        <v>197</v>
      </c>
      <c r="I30" s="127"/>
      <c r="J30" s="114">
        <v>44568</v>
      </c>
      <c r="K30" s="114" t="s">
        <v>212</v>
      </c>
      <c r="L30" s="255" t="s">
        <v>213</v>
      </c>
      <c r="M30" s="264" t="s">
        <v>214</v>
      </c>
      <c r="N30" s="115"/>
      <c r="O30" s="115"/>
      <c r="P30" s="1"/>
      <c r="Q30" s="1"/>
      <c r="R30" s="115"/>
      <c r="S30" s="111"/>
      <c r="T30" s="107"/>
      <c r="U30" s="107"/>
      <c r="V30" s="107"/>
      <c r="W30" s="132"/>
      <c r="X30" s="6"/>
      <c r="Y30" s="108"/>
      <c r="Z30" s="108"/>
      <c r="AA30" s="108"/>
      <c r="AB30" s="6"/>
    </row>
    <row r="31" spans="1:28" s="109" customFormat="1" ht="48" x14ac:dyDescent="0.25">
      <c r="A31" s="6"/>
      <c r="B31" s="129"/>
      <c r="C31" s="140" t="s">
        <v>157</v>
      </c>
      <c r="D31" s="277"/>
      <c r="E31" s="257"/>
      <c r="F31" s="274"/>
      <c r="G31" s="251"/>
      <c r="H31" s="251"/>
      <c r="I31" s="135"/>
      <c r="J31" s="114">
        <v>44571</v>
      </c>
      <c r="K31" s="114">
        <v>44926</v>
      </c>
      <c r="L31" s="257"/>
      <c r="M31" s="265"/>
      <c r="N31" s="113"/>
      <c r="O31" s="113"/>
      <c r="P31" s="1"/>
      <c r="Q31" s="1"/>
      <c r="R31" s="113"/>
      <c r="S31" s="111"/>
      <c r="T31" s="107"/>
      <c r="U31" s="107"/>
      <c r="V31" s="107"/>
      <c r="W31" s="132"/>
      <c r="X31" s="6"/>
      <c r="Y31" s="108"/>
      <c r="Z31" s="108"/>
      <c r="AA31" s="108"/>
      <c r="AB31" s="6"/>
    </row>
    <row r="32" spans="1:28" s="109" customFormat="1" ht="24" x14ac:dyDescent="0.25">
      <c r="A32" s="6"/>
      <c r="B32" s="266"/>
      <c r="C32" s="245" t="s">
        <v>163</v>
      </c>
      <c r="D32" s="245"/>
      <c r="E32" s="269"/>
      <c r="F32" s="270" t="s">
        <v>208</v>
      </c>
      <c r="G32" s="249" t="s">
        <v>170</v>
      </c>
      <c r="H32" s="249" t="s">
        <v>170</v>
      </c>
      <c r="I32" s="135"/>
      <c r="J32" s="106" t="s">
        <v>172</v>
      </c>
      <c r="K32" s="106" t="s">
        <v>173</v>
      </c>
      <c r="L32" s="252" t="s">
        <v>168</v>
      </c>
      <c r="M32" s="255" t="s">
        <v>204</v>
      </c>
      <c r="N32" s="115"/>
      <c r="O32" s="115"/>
      <c r="P32" s="1"/>
      <c r="Q32" s="1"/>
      <c r="R32" s="115"/>
      <c r="S32" s="111"/>
      <c r="T32" s="107"/>
      <c r="U32" s="107"/>
      <c r="V32" s="107"/>
      <c r="W32" s="132"/>
      <c r="X32" s="6"/>
      <c r="Y32" s="108"/>
      <c r="Z32" s="108"/>
      <c r="AA32" s="108"/>
      <c r="AB32" s="6"/>
    </row>
    <row r="33" spans="1:38" s="109" customFormat="1" ht="24" x14ac:dyDescent="0.25">
      <c r="A33" s="6"/>
      <c r="B33" s="267"/>
      <c r="C33" s="245"/>
      <c r="D33" s="245"/>
      <c r="E33" s="269"/>
      <c r="F33" s="271"/>
      <c r="G33" s="250"/>
      <c r="H33" s="250"/>
      <c r="I33" s="135"/>
      <c r="J33" s="106" t="s">
        <v>171</v>
      </c>
      <c r="K33" s="106" t="s">
        <v>174</v>
      </c>
      <c r="L33" s="253"/>
      <c r="M33" s="256"/>
      <c r="N33" s="115"/>
      <c r="O33" s="115"/>
      <c r="P33" s="1"/>
      <c r="Q33" s="1"/>
      <c r="R33" s="115"/>
      <c r="S33" s="111"/>
      <c r="T33" s="107"/>
      <c r="U33" s="107"/>
      <c r="V33" s="107"/>
      <c r="W33" s="132"/>
      <c r="X33" s="6"/>
      <c r="Y33" s="108"/>
      <c r="Z33" s="108"/>
      <c r="AA33" s="108"/>
      <c r="AB33" s="6"/>
    </row>
    <row r="34" spans="1:38" s="109" customFormat="1" ht="24" x14ac:dyDescent="0.25">
      <c r="A34" s="6"/>
      <c r="B34" s="267"/>
      <c r="C34" s="245"/>
      <c r="D34" s="245"/>
      <c r="E34" s="269"/>
      <c r="F34" s="271"/>
      <c r="G34" s="250"/>
      <c r="H34" s="250"/>
      <c r="I34" s="135"/>
      <c r="J34" s="106" t="s">
        <v>175</v>
      </c>
      <c r="K34" s="106" t="s">
        <v>176</v>
      </c>
      <c r="L34" s="253"/>
      <c r="M34" s="256"/>
      <c r="N34" s="115"/>
      <c r="O34" s="115"/>
      <c r="P34" s="1"/>
      <c r="Q34" s="1"/>
      <c r="R34" s="115"/>
      <c r="S34" s="111"/>
      <c r="T34" s="107"/>
      <c r="U34" s="107"/>
      <c r="V34" s="107"/>
      <c r="W34" s="132"/>
      <c r="X34" s="6"/>
      <c r="Y34" s="108"/>
      <c r="Z34" s="108"/>
      <c r="AA34" s="108"/>
      <c r="AB34" s="6"/>
    </row>
    <row r="35" spans="1:38" s="109" customFormat="1" ht="24" x14ac:dyDescent="0.25">
      <c r="A35" s="6"/>
      <c r="B35" s="267"/>
      <c r="C35" s="245"/>
      <c r="D35" s="245"/>
      <c r="E35" s="269"/>
      <c r="F35" s="272"/>
      <c r="G35" s="251"/>
      <c r="H35" s="251"/>
      <c r="I35" s="135"/>
      <c r="J35" s="106" t="s">
        <v>177</v>
      </c>
      <c r="K35" s="106" t="s">
        <v>178</v>
      </c>
      <c r="L35" s="254"/>
      <c r="M35" s="257"/>
      <c r="N35" s="115"/>
      <c r="O35" s="115"/>
      <c r="P35" s="1"/>
      <c r="Q35" s="1"/>
      <c r="R35" s="115"/>
      <c r="S35" s="111"/>
      <c r="T35" s="107"/>
      <c r="U35" s="107"/>
      <c r="V35" s="107"/>
      <c r="W35" s="132"/>
      <c r="X35" s="6"/>
      <c r="Y35" s="108"/>
      <c r="Z35" s="108"/>
      <c r="AA35" s="108"/>
      <c r="AB35" s="6"/>
    </row>
    <row r="36" spans="1:38" s="109" customFormat="1" ht="48" x14ac:dyDescent="0.25">
      <c r="A36" s="6"/>
      <c r="B36" s="267"/>
      <c r="C36" s="245"/>
      <c r="D36" s="245"/>
      <c r="E36" s="269"/>
      <c r="F36" s="131" t="s">
        <v>209</v>
      </c>
      <c r="G36" s="142" t="s">
        <v>166</v>
      </c>
      <c r="H36" s="142" t="s">
        <v>166</v>
      </c>
      <c r="I36" s="135"/>
      <c r="J36" s="114">
        <v>44835</v>
      </c>
      <c r="K36" s="114">
        <v>44926</v>
      </c>
      <c r="L36" s="110" t="s">
        <v>217</v>
      </c>
      <c r="M36" s="150" t="s">
        <v>205</v>
      </c>
      <c r="N36" s="115"/>
      <c r="O36" s="115"/>
      <c r="P36" s="1"/>
      <c r="Q36" s="1"/>
      <c r="R36" s="115"/>
      <c r="S36" s="111"/>
      <c r="T36" s="107"/>
      <c r="U36" s="107"/>
      <c r="V36" s="107"/>
      <c r="W36" s="132"/>
      <c r="X36" s="6"/>
      <c r="Y36" s="108"/>
      <c r="Z36" s="108"/>
      <c r="AA36" s="108"/>
      <c r="AB36" s="6"/>
    </row>
    <row r="37" spans="1:38" s="109" customFormat="1" ht="48" x14ac:dyDescent="0.25">
      <c r="A37" s="6"/>
      <c r="B37" s="268"/>
      <c r="C37" s="245"/>
      <c r="D37" s="245"/>
      <c r="E37" s="269"/>
      <c r="F37" s="112" t="s">
        <v>210</v>
      </c>
      <c r="G37" s="142" t="s">
        <v>166</v>
      </c>
      <c r="H37" s="142" t="s">
        <v>166</v>
      </c>
      <c r="I37" s="135"/>
      <c r="J37" s="114">
        <v>44835</v>
      </c>
      <c r="K37" s="114">
        <v>44926</v>
      </c>
      <c r="L37" s="119" t="s">
        <v>218</v>
      </c>
      <c r="M37" s="150" t="s">
        <v>215</v>
      </c>
      <c r="N37" s="113"/>
      <c r="O37" s="113"/>
      <c r="P37" s="1"/>
      <c r="Q37" s="1"/>
      <c r="R37" s="113"/>
      <c r="S37" s="111"/>
      <c r="T37" s="107"/>
      <c r="U37" s="107"/>
      <c r="V37" s="107"/>
      <c r="W37" s="132"/>
      <c r="X37" s="6"/>
      <c r="Y37" s="108"/>
      <c r="Z37" s="108"/>
      <c r="AA37" s="108"/>
      <c r="AB37" s="6"/>
    </row>
    <row r="38" spans="1:38" x14ac:dyDescent="0.25">
      <c r="B38" s="1"/>
      <c r="C38" s="1"/>
      <c r="D38" s="1"/>
      <c r="E38" s="1"/>
      <c r="F38" s="1"/>
      <c r="G38" s="1"/>
      <c r="H38" s="1"/>
      <c r="I38" s="1"/>
      <c r="J38" s="1"/>
      <c r="K38" s="1"/>
      <c r="L38" s="1"/>
      <c r="M38" s="1"/>
      <c r="N38" s="1"/>
      <c r="O38" s="1"/>
      <c r="P38" s="2"/>
      <c r="Q38" s="2"/>
      <c r="R38" s="2"/>
      <c r="S38" s="2"/>
      <c r="T38" s="2"/>
      <c r="U38" s="2"/>
      <c r="V38" s="2"/>
      <c r="W38" s="2"/>
      <c r="X38" s="2"/>
      <c r="Y38" s="2"/>
      <c r="Z38" s="2"/>
      <c r="AA38" s="2"/>
      <c r="AB38" s="2"/>
      <c r="AC38" s="2"/>
      <c r="AD38" s="2"/>
      <c r="AE38" s="2"/>
      <c r="AF38" s="2"/>
      <c r="AG38" s="2"/>
      <c r="AH38" s="2"/>
      <c r="AI38" s="2"/>
      <c r="AJ38" s="2"/>
      <c r="AK38" s="2"/>
      <c r="AL38" s="2"/>
    </row>
    <row r="39" spans="1:38" x14ac:dyDescent="0.25">
      <c r="B39" s="1"/>
      <c r="C39" s="258" t="s">
        <v>124</v>
      </c>
      <c r="D39" s="259"/>
      <c r="E39" s="259"/>
      <c r="F39" s="86"/>
      <c r="G39" s="86"/>
      <c r="H39" s="86"/>
      <c r="I39" s="86"/>
      <c r="K39" s="260" t="s">
        <v>125</v>
      </c>
      <c r="L39" s="260"/>
      <c r="M39" s="260"/>
      <c r="N39" s="1"/>
      <c r="O39" s="1"/>
      <c r="P39" s="2"/>
      <c r="Q39" s="2"/>
      <c r="R39" s="2"/>
      <c r="S39" s="2"/>
      <c r="T39" s="2"/>
      <c r="U39" s="2"/>
      <c r="V39" s="2"/>
      <c r="W39" s="2"/>
      <c r="X39" s="2"/>
      <c r="Y39" s="2"/>
      <c r="Z39" s="2"/>
      <c r="AA39" s="2"/>
      <c r="AB39" s="2"/>
      <c r="AC39" s="2"/>
      <c r="AD39" s="2"/>
      <c r="AE39" s="2"/>
      <c r="AF39" s="2"/>
      <c r="AG39" s="2"/>
      <c r="AH39" s="2"/>
      <c r="AI39" s="2"/>
      <c r="AJ39" s="2"/>
      <c r="AK39" s="2"/>
      <c r="AL39" s="2"/>
    </row>
    <row r="40" spans="1:38" ht="24" customHeight="1" x14ac:dyDescent="0.25">
      <c r="B40" s="1"/>
      <c r="C40" s="261" t="s">
        <v>228</v>
      </c>
      <c r="D40" s="262"/>
      <c r="E40" s="262"/>
      <c r="F40" s="1"/>
      <c r="G40" s="1"/>
      <c r="H40" s="1"/>
      <c r="I40" s="1"/>
      <c r="K40" s="263"/>
      <c r="L40" s="263"/>
      <c r="M40" s="263"/>
      <c r="N40" s="1"/>
      <c r="O40" s="1"/>
      <c r="P40" s="2"/>
      <c r="Q40" s="2"/>
      <c r="R40" s="2"/>
      <c r="S40" s="2"/>
      <c r="T40" s="2"/>
      <c r="U40" s="2"/>
      <c r="V40" s="2"/>
      <c r="W40" s="2"/>
      <c r="X40" s="2"/>
      <c r="Y40" s="2"/>
      <c r="Z40" s="2"/>
      <c r="AA40" s="2"/>
      <c r="AB40" s="2"/>
      <c r="AC40" s="2"/>
      <c r="AD40" s="2"/>
      <c r="AE40" s="2"/>
      <c r="AF40" s="2"/>
      <c r="AG40" s="2"/>
      <c r="AH40" s="2"/>
      <c r="AI40" s="2"/>
      <c r="AJ40" s="2"/>
      <c r="AK40" s="2"/>
      <c r="AL40" s="2"/>
    </row>
    <row r="41" spans="1:38" x14ac:dyDescent="0.25">
      <c r="B41" s="1"/>
      <c r="C41" s="243" t="s">
        <v>128</v>
      </c>
      <c r="D41" s="244"/>
      <c r="E41" s="244"/>
      <c r="F41" s="1"/>
      <c r="G41" s="1"/>
      <c r="H41" s="1"/>
      <c r="I41" s="1"/>
      <c r="K41" s="245" t="s">
        <v>129</v>
      </c>
      <c r="L41" s="245"/>
      <c r="M41" s="245"/>
      <c r="N41" s="1"/>
      <c r="O41" s="1"/>
      <c r="P41" s="2"/>
      <c r="Q41" s="2"/>
      <c r="R41" s="2"/>
      <c r="S41" s="2"/>
      <c r="T41" s="2"/>
      <c r="U41" s="2"/>
      <c r="V41" s="2"/>
      <c r="W41" s="2"/>
      <c r="X41" s="2"/>
      <c r="Y41" s="2"/>
      <c r="Z41" s="2"/>
      <c r="AA41" s="2"/>
      <c r="AB41" s="2"/>
      <c r="AC41" s="2"/>
      <c r="AD41" s="2"/>
      <c r="AE41" s="2"/>
      <c r="AF41" s="2"/>
      <c r="AG41" s="2"/>
      <c r="AH41" s="2"/>
      <c r="AI41" s="2"/>
      <c r="AJ41" s="2"/>
      <c r="AK41" s="2"/>
      <c r="AL41" s="2"/>
    </row>
    <row r="42" spans="1:38" x14ac:dyDescent="0.25">
      <c r="B42" s="1"/>
      <c r="C42" s="246" t="s">
        <v>130</v>
      </c>
      <c r="D42" s="247"/>
      <c r="E42" s="247"/>
      <c r="F42" s="1"/>
      <c r="G42" s="1"/>
      <c r="H42" s="1"/>
      <c r="I42" s="1"/>
      <c r="K42" s="248" t="s">
        <v>131</v>
      </c>
      <c r="L42" s="248"/>
      <c r="M42" s="248"/>
      <c r="N42" s="1"/>
      <c r="O42" s="1"/>
      <c r="P42" s="2"/>
      <c r="Q42" s="2"/>
      <c r="R42" s="2"/>
      <c r="S42" s="2"/>
      <c r="T42" s="2"/>
      <c r="U42" s="2"/>
      <c r="V42" s="2"/>
      <c r="W42" s="2"/>
      <c r="X42" s="2"/>
      <c r="Y42" s="2"/>
      <c r="Z42" s="2"/>
      <c r="AA42" s="2"/>
      <c r="AB42" s="2"/>
      <c r="AC42" s="2"/>
      <c r="AD42" s="2"/>
      <c r="AE42" s="2"/>
      <c r="AF42" s="2"/>
      <c r="AG42" s="2"/>
      <c r="AH42" s="2"/>
      <c r="AI42" s="2"/>
      <c r="AJ42" s="2"/>
      <c r="AK42" s="2"/>
      <c r="AL42" s="2"/>
    </row>
    <row r="43" spans="1:38" x14ac:dyDescent="0.25">
      <c r="B43" s="1"/>
      <c r="C43" s="1"/>
      <c r="D43" s="1"/>
      <c r="E43" s="1"/>
      <c r="F43" s="1"/>
      <c r="G43" s="1"/>
      <c r="H43" s="1"/>
      <c r="I43" s="1"/>
      <c r="J43" s="1"/>
      <c r="K43" s="1"/>
      <c r="L43" s="1"/>
      <c r="M43" s="1"/>
      <c r="N43" s="1"/>
      <c r="O43" s="1"/>
      <c r="P43" s="2"/>
      <c r="Q43" s="2"/>
      <c r="R43" s="2"/>
      <c r="S43" s="2"/>
      <c r="T43" s="2"/>
      <c r="U43" s="2"/>
      <c r="V43" s="2"/>
      <c r="W43" s="2"/>
      <c r="X43" s="2"/>
      <c r="Y43" s="2"/>
      <c r="Z43" s="2"/>
      <c r="AA43" s="2"/>
      <c r="AB43" s="2"/>
      <c r="AC43" s="2"/>
      <c r="AD43" s="2"/>
      <c r="AE43" s="2"/>
      <c r="AF43" s="2"/>
      <c r="AG43" s="2"/>
      <c r="AH43" s="2"/>
      <c r="AI43" s="2"/>
      <c r="AJ43" s="2"/>
      <c r="AK43" s="2"/>
      <c r="AL43" s="2"/>
    </row>
    <row r="44" spans="1:38" x14ac:dyDescent="0.25">
      <c r="B44" s="1"/>
      <c r="C44" s="1"/>
      <c r="D44" s="1"/>
      <c r="E44" s="1"/>
      <c r="F44" s="1"/>
      <c r="G44" s="1"/>
      <c r="H44" s="1"/>
      <c r="I44" s="1"/>
      <c r="J44" s="1"/>
      <c r="K44" s="1"/>
      <c r="L44" s="1"/>
      <c r="M44" s="1"/>
      <c r="N44" s="1"/>
      <c r="O44" s="1"/>
      <c r="P44" s="2"/>
      <c r="Q44" s="2"/>
      <c r="R44" s="2"/>
      <c r="S44" s="2"/>
      <c r="T44" s="2"/>
      <c r="U44" s="2"/>
      <c r="V44" s="2"/>
      <c r="W44" s="2"/>
      <c r="X44" s="2"/>
      <c r="Y44" s="2"/>
      <c r="Z44" s="2"/>
      <c r="AA44" s="2"/>
      <c r="AB44" s="2"/>
      <c r="AC44" s="2"/>
      <c r="AD44" s="2"/>
      <c r="AE44" s="2"/>
      <c r="AF44" s="2"/>
      <c r="AG44" s="2"/>
      <c r="AH44" s="2"/>
      <c r="AI44" s="2"/>
      <c r="AJ44" s="2"/>
      <c r="AK44" s="2"/>
      <c r="AL44" s="2"/>
    </row>
    <row r="45" spans="1:38" x14ac:dyDescent="0.25">
      <c r="B45" s="1"/>
      <c r="C45" s="1"/>
      <c r="D45" s="1"/>
      <c r="E45" s="1"/>
      <c r="F45" s="1"/>
      <c r="G45" s="1"/>
      <c r="H45" s="1"/>
      <c r="I45" s="1"/>
      <c r="J45" s="1"/>
      <c r="K45" s="1"/>
      <c r="L45" s="1"/>
      <c r="M45" s="1"/>
      <c r="N45" s="1"/>
      <c r="O45" s="1"/>
      <c r="P45" s="2"/>
      <c r="Q45" s="2"/>
      <c r="R45" s="2"/>
      <c r="S45" s="2"/>
      <c r="T45" s="2"/>
      <c r="U45" s="2"/>
      <c r="V45" s="2"/>
      <c r="W45" s="2"/>
      <c r="X45" s="2"/>
      <c r="Y45" s="2"/>
      <c r="Z45" s="2"/>
      <c r="AA45" s="2"/>
      <c r="AB45" s="2"/>
      <c r="AC45" s="2"/>
      <c r="AD45" s="2"/>
      <c r="AE45" s="2"/>
      <c r="AF45" s="2"/>
      <c r="AG45" s="2"/>
      <c r="AH45" s="2"/>
      <c r="AI45" s="2"/>
      <c r="AJ45" s="2"/>
      <c r="AK45" s="2"/>
      <c r="AL45" s="2"/>
    </row>
    <row r="46" spans="1:38" x14ac:dyDescent="0.25">
      <c r="B46" s="1"/>
      <c r="C46" s="1"/>
      <c r="D46" s="1"/>
      <c r="E46" s="1"/>
      <c r="F46" s="1"/>
      <c r="G46" s="1"/>
      <c r="H46" s="1"/>
      <c r="I46" s="1"/>
      <c r="J46" s="1"/>
      <c r="K46" s="1"/>
      <c r="L46" s="1"/>
      <c r="M46" s="1"/>
      <c r="N46" s="1"/>
      <c r="O46" s="1"/>
      <c r="P46" s="2"/>
      <c r="Q46" s="2"/>
      <c r="R46" s="2"/>
      <c r="S46" s="2"/>
      <c r="T46" s="2"/>
      <c r="U46" s="2"/>
      <c r="V46" s="2"/>
      <c r="W46" s="2"/>
      <c r="X46" s="2"/>
      <c r="Y46" s="2"/>
      <c r="Z46" s="2"/>
      <c r="AA46" s="2"/>
      <c r="AB46" s="2"/>
      <c r="AC46" s="2"/>
      <c r="AD46" s="2"/>
      <c r="AE46" s="2"/>
      <c r="AF46" s="2"/>
      <c r="AG46" s="2"/>
      <c r="AH46" s="2"/>
      <c r="AI46" s="2"/>
      <c r="AJ46" s="2"/>
      <c r="AK46" s="2"/>
      <c r="AL46" s="2"/>
    </row>
  </sheetData>
  <mergeCells count="66">
    <mergeCell ref="C8:O8"/>
    <mergeCell ref="B1:L1"/>
    <mergeCell ref="M3:O3"/>
    <mergeCell ref="M4:O4"/>
    <mergeCell ref="C6:O6"/>
    <mergeCell ref="C7:O7"/>
    <mergeCell ref="B12:B16"/>
    <mergeCell ref="C12:C16"/>
    <mergeCell ref="E12:E16"/>
    <mergeCell ref="B9:L9"/>
    <mergeCell ref="M9:N9"/>
    <mergeCell ref="B10:B11"/>
    <mergeCell ref="C10:C11"/>
    <mergeCell ref="D10:D11"/>
    <mergeCell ref="E10:E11"/>
    <mergeCell ref="F10:F11"/>
    <mergeCell ref="G10:G11"/>
    <mergeCell ref="H10:H11"/>
    <mergeCell ref="I10:I11"/>
    <mergeCell ref="J10:K10"/>
    <mergeCell ref="L10:L11"/>
    <mergeCell ref="M10:M11"/>
    <mergeCell ref="N10:N11"/>
    <mergeCell ref="O10:O11"/>
    <mergeCell ref="H21:H22"/>
    <mergeCell ref="W12:W23"/>
    <mergeCell ref="F13:F16"/>
    <mergeCell ref="G13:G16"/>
    <mergeCell ref="H13:H16"/>
    <mergeCell ref="L13:L16"/>
    <mergeCell ref="M13:M16"/>
    <mergeCell ref="I21:I22"/>
    <mergeCell ref="L21:L22"/>
    <mergeCell ref="M21:M22"/>
    <mergeCell ref="C17:C23"/>
    <mergeCell ref="D17:D23"/>
    <mergeCell ref="E17:E23"/>
    <mergeCell ref="F21:F22"/>
    <mergeCell ref="G21:G22"/>
    <mergeCell ref="C24:C28"/>
    <mergeCell ref="D24:D28"/>
    <mergeCell ref="E24:E28"/>
    <mergeCell ref="D30:D31"/>
    <mergeCell ref="E30:E31"/>
    <mergeCell ref="G30:G31"/>
    <mergeCell ref="H30:H31"/>
    <mergeCell ref="L30:L31"/>
    <mergeCell ref="M30:M31"/>
    <mergeCell ref="B32:B37"/>
    <mergeCell ref="C32:C37"/>
    <mergeCell ref="D32:D37"/>
    <mergeCell ref="E32:E37"/>
    <mergeCell ref="F32:F35"/>
    <mergeCell ref="G32:G35"/>
    <mergeCell ref="F30:F31"/>
    <mergeCell ref="C41:E41"/>
    <mergeCell ref="K41:M41"/>
    <mergeCell ref="C42:E42"/>
    <mergeCell ref="K42:M42"/>
    <mergeCell ref="H32:H35"/>
    <mergeCell ref="L32:L35"/>
    <mergeCell ref="M32:M35"/>
    <mergeCell ref="C39:E39"/>
    <mergeCell ref="K39:M39"/>
    <mergeCell ref="C40:E40"/>
    <mergeCell ref="K40:M40"/>
  </mergeCells>
  <conditionalFormatting sqref="T12:V37">
    <cfRule type="cellIs" dxfId="22" priority="4" operator="equal">
      <formula>"En Tiempo"</formula>
    </cfRule>
    <cfRule type="cellIs" dxfId="21" priority="5" operator="equal">
      <formula>"Pendiente"</formula>
    </cfRule>
    <cfRule type="cellIs" dxfId="20" priority="6" operator="equal">
      <formula>"En Proceso"</formula>
    </cfRule>
    <cfRule type="cellIs" dxfId="19" priority="7" operator="equal">
      <formula>"Ejecutada"</formula>
    </cfRule>
  </conditionalFormatting>
  <dataValidations count="1">
    <dataValidation type="list" allowBlank="1" showInputMessage="1" showErrorMessage="1" sqref="T12:V37" xr:uid="{540CEFBD-7CA0-4C02-B2DA-1ACB9EA805DA}">
      <formula1>$AF$6:$AF$8</formula1>
    </dataValidation>
  </dataValidations>
  <pageMargins left="0.7" right="0.7" top="0.75" bottom="0.75" header="0.3" footer="0.3"/>
  <pageSetup scale="4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D35D1DFB-9D1A-468F-BEBA-8D6E7363039D}">
            <xm:f>NOT(ISERROR(SEARCH(#REF!,W12)))</xm:f>
            <xm:f>#REF!</xm:f>
            <x14:dxf>
              <font>
                <b/>
                <i val="0"/>
                <color theme="0"/>
              </font>
              <fill>
                <patternFill>
                  <bgColor rgb="FFFF0000"/>
                </patternFill>
              </fill>
            </x14:dxf>
          </x14:cfRule>
          <x14:cfRule type="containsText" priority="2" operator="containsText" id="{8F05623E-D743-417B-8B1F-6398B72CE83D}">
            <xm:f>NOT(ISERROR(SEARCH($AC$8,W12)))</xm:f>
            <xm:f>$AC$8</xm:f>
            <x14:dxf>
              <font>
                <b/>
                <i val="0"/>
                <color theme="1"/>
              </font>
              <fill>
                <patternFill>
                  <bgColor rgb="FFFFFF00"/>
                </patternFill>
              </fill>
            </x14:dxf>
          </x14:cfRule>
          <x14:cfRule type="containsText" priority="3" operator="containsText" id="{B686C7BC-2947-45A7-8584-F8C48F47D8CC}">
            <xm:f>NOT(ISERROR(SEARCH($AC$6,W12)))</xm:f>
            <xm:f>$AC$6</xm:f>
            <x14:dxf>
              <font>
                <b/>
                <i val="0"/>
                <color theme="0"/>
              </font>
              <fill>
                <patternFill>
                  <bgColor rgb="FF00B050"/>
                </patternFill>
              </fill>
            </x14:dxf>
          </x14:cfRule>
          <xm:sqref>W12:W16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6454F8C-0B86-48EF-9E8B-B6A2DEC5BA54}">
          <x14:formula1>
            <xm:f>'Datos listados'!$G$2:$G$5</xm:f>
          </x14:formula1>
          <xm:sqref>C7:D7</xm:sqref>
        </x14:dataValidation>
        <x14:dataValidation type="list" allowBlank="1" showInputMessage="1" showErrorMessage="1" xr:uid="{2609F6AA-E03A-42B1-81BA-2DEDE693C8D0}">
          <x14:formula1>
            <xm:f>'Datos listados'!$D$2:$D$6</xm:f>
          </x14:formula1>
          <xm:sqref>C8:O8</xm:sqref>
        </x14:dataValidation>
        <x14:dataValidation type="list" allowBlank="1" showInputMessage="1" showErrorMessage="1" xr:uid="{0216DEC0-6B01-4D68-B030-D69F1C9B4700}">
          <x14:formula1>
            <xm:f>'Datos listados'!$C$2:$C$12</xm:f>
          </x14:formula1>
          <xm:sqref>C6:O6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77"/>
  <sheetViews>
    <sheetView showGridLines="0" tabSelected="1" view="pageBreakPreview" topLeftCell="A211" zoomScale="80" zoomScaleNormal="100" zoomScaleSheetLayoutView="80" workbookViewId="0">
      <selection activeCell="B177" sqref="B177:P179"/>
    </sheetView>
  </sheetViews>
  <sheetFormatPr baseColWidth="10" defaultColWidth="11.42578125" defaultRowHeight="15" x14ac:dyDescent="0.25"/>
  <cols>
    <col min="1" max="1" width="7.7109375" style="1" customWidth="1"/>
    <col min="2" max="2" width="30.42578125" style="2" customWidth="1"/>
    <col min="3" max="3" width="26.140625" style="2" customWidth="1"/>
    <col min="4" max="4" width="25" style="2" customWidth="1"/>
    <col min="5" max="5" width="24.85546875" style="2" bestFit="1" customWidth="1"/>
    <col min="6" max="6" width="32.5703125" style="2" customWidth="1"/>
    <col min="7" max="7" width="12.7109375" style="2" customWidth="1"/>
    <col min="8" max="8" width="17.140625" style="2" customWidth="1"/>
    <col min="9" max="9" width="19.7109375" style="166" customWidth="1"/>
    <col min="10" max="10" width="19.7109375" style="2" customWidth="1"/>
    <col min="11" max="11" width="16.85546875" style="2" customWidth="1"/>
    <col min="12" max="12" width="16.42578125" style="2" customWidth="1"/>
    <col min="13" max="13" width="27.140625" style="2" customWidth="1"/>
    <col min="14" max="14" width="26" style="2" customWidth="1"/>
    <col min="15" max="15" width="12.140625" style="2" hidden="1" customWidth="1"/>
    <col min="16" max="16" width="25.5703125" style="2" hidden="1" customWidth="1"/>
    <col min="17" max="17" width="8.7109375" style="1" customWidth="1"/>
    <col min="18" max="18" width="111.140625" style="1" customWidth="1"/>
    <col min="19" max="19" width="9.140625" style="1" hidden="1" customWidth="1"/>
    <col min="20" max="20" width="10.28515625" style="1" hidden="1" customWidth="1"/>
    <col min="21" max="21" width="8.85546875" style="1" hidden="1" customWidth="1"/>
    <col min="22" max="22" width="18" style="1" hidden="1" customWidth="1"/>
    <col min="23" max="23" width="5.85546875" style="1" hidden="1" customWidth="1"/>
    <col min="24" max="24" width="23.42578125" style="1" hidden="1" customWidth="1"/>
    <col min="25" max="25" width="11.42578125" style="1" hidden="1" customWidth="1"/>
    <col min="26" max="39" width="11.42578125" style="1"/>
    <col min="40" max="16384" width="11.42578125" style="2"/>
  </cols>
  <sheetData>
    <row r="1" spans="1:39" s="1" customFormat="1" x14ac:dyDescent="0.25">
      <c r="B1" s="220"/>
      <c r="C1" s="220"/>
      <c r="D1" s="220"/>
      <c r="E1" s="220"/>
      <c r="F1" s="220"/>
      <c r="G1" s="220"/>
      <c r="H1" s="220"/>
      <c r="I1" s="220"/>
      <c r="J1" s="220"/>
      <c r="K1" s="220"/>
      <c r="L1" s="220"/>
      <c r="M1" s="220"/>
      <c r="N1" s="120"/>
      <c r="O1" s="120"/>
      <c r="P1" s="120"/>
    </row>
    <row r="2" spans="1:39" s="1" customFormat="1" ht="60" customHeight="1" x14ac:dyDescent="0.25">
      <c r="I2" s="164"/>
    </row>
    <row r="3" spans="1:39" s="1" customFormat="1" x14ac:dyDescent="0.25">
      <c r="I3" s="164"/>
      <c r="M3" s="118" t="s">
        <v>144</v>
      </c>
      <c r="N3" s="298" t="s">
        <v>150</v>
      </c>
      <c r="O3" s="298"/>
      <c r="P3" s="298"/>
    </row>
    <row r="4" spans="1:39" x14ac:dyDescent="0.25">
      <c r="B4" s="1"/>
      <c r="C4" s="1"/>
      <c r="D4" s="1"/>
      <c r="E4" s="1"/>
      <c r="F4" s="1"/>
      <c r="G4" s="1"/>
      <c r="H4" s="1"/>
      <c r="I4" s="164"/>
      <c r="J4" s="1"/>
      <c r="K4" s="1"/>
      <c r="L4" s="1"/>
      <c r="M4" s="118" t="s">
        <v>117</v>
      </c>
      <c r="N4" s="298" t="s">
        <v>146</v>
      </c>
      <c r="O4" s="298"/>
      <c r="P4" s="298"/>
      <c r="Z4" s="2"/>
      <c r="AA4" s="2"/>
      <c r="AB4" s="2"/>
      <c r="AC4" s="2"/>
      <c r="AD4" s="2"/>
      <c r="AE4" s="2"/>
      <c r="AF4" s="2"/>
      <c r="AG4" s="2"/>
      <c r="AH4" s="2"/>
      <c r="AI4" s="2"/>
      <c r="AJ4" s="2"/>
      <c r="AK4" s="2"/>
      <c r="AL4" s="2"/>
      <c r="AM4" s="2"/>
    </row>
    <row r="5" spans="1:39" ht="15.75" thickBot="1" x14ac:dyDescent="0.3">
      <c r="B5" s="1"/>
      <c r="C5" s="336"/>
      <c r="D5" s="336"/>
      <c r="E5" s="336"/>
      <c r="F5" s="336"/>
      <c r="G5" s="336"/>
      <c r="H5" s="336"/>
      <c r="I5" s="336"/>
      <c r="J5" s="336"/>
      <c r="K5" s="336"/>
      <c r="L5" s="336"/>
      <c r="M5" s="336"/>
      <c r="N5" s="337"/>
      <c r="O5" s="157"/>
      <c r="P5" s="72"/>
      <c r="Z5" s="2"/>
      <c r="AA5" s="2"/>
      <c r="AB5" s="2"/>
      <c r="AC5" s="2"/>
      <c r="AD5" s="2"/>
      <c r="AE5" s="2"/>
      <c r="AF5" s="2"/>
      <c r="AG5" s="2"/>
      <c r="AH5" s="2"/>
      <c r="AI5" s="2"/>
      <c r="AJ5" s="2"/>
      <c r="AK5" s="2"/>
      <c r="AL5" s="2"/>
      <c r="AM5" s="2"/>
    </row>
    <row r="6" spans="1:39" ht="37.5" x14ac:dyDescent="0.25">
      <c r="B6" s="455" t="s">
        <v>6</v>
      </c>
      <c r="C6" s="456" t="s">
        <v>39</v>
      </c>
      <c r="D6" s="456"/>
      <c r="E6" s="456"/>
      <c r="F6" s="456"/>
      <c r="G6" s="456"/>
      <c r="H6" s="456"/>
      <c r="I6" s="456"/>
      <c r="J6" s="456"/>
      <c r="K6" s="456"/>
      <c r="L6" s="456"/>
      <c r="M6" s="456"/>
      <c r="N6" s="456"/>
      <c r="O6" s="456"/>
      <c r="P6" s="457"/>
      <c r="S6" s="5"/>
      <c r="T6" s="1" t="s">
        <v>25</v>
      </c>
      <c r="U6" s="5"/>
      <c r="V6" s="6" t="s">
        <v>12</v>
      </c>
      <c r="W6" s="5"/>
      <c r="X6" s="1" t="s">
        <v>29</v>
      </c>
      <c r="Y6" s="1" t="s">
        <v>36</v>
      </c>
      <c r="Z6" s="2"/>
      <c r="AA6" s="2"/>
      <c r="AB6" s="2"/>
      <c r="AC6" s="2"/>
      <c r="AD6" s="2"/>
      <c r="AE6" s="2"/>
      <c r="AF6" s="2"/>
      <c r="AG6" s="2"/>
      <c r="AH6" s="2"/>
      <c r="AI6" s="2"/>
      <c r="AJ6" s="2"/>
      <c r="AK6" s="2"/>
      <c r="AL6" s="2"/>
      <c r="AM6" s="2"/>
    </row>
    <row r="7" spans="1:39" ht="26.25" customHeight="1" x14ac:dyDescent="0.25">
      <c r="B7" s="458" t="s">
        <v>141</v>
      </c>
      <c r="C7" s="459" t="s">
        <v>133</v>
      </c>
      <c r="D7" s="460"/>
      <c r="E7" s="460"/>
      <c r="F7" s="460"/>
      <c r="G7" s="460"/>
      <c r="H7" s="460"/>
      <c r="I7" s="460"/>
      <c r="J7" s="460"/>
      <c r="K7" s="460"/>
      <c r="L7" s="460"/>
      <c r="M7" s="460"/>
      <c r="N7" s="460"/>
      <c r="O7" s="460"/>
      <c r="P7" s="461"/>
      <c r="S7" s="5"/>
      <c r="U7" s="5"/>
      <c r="V7" s="6"/>
      <c r="W7" s="5"/>
      <c r="Z7" s="2"/>
      <c r="AA7" s="2"/>
      <c r="AB7" s="2"/>
      <c r="AC7" s="2"/>
      <c r="AD7" s="2"/>
      <c r="AE7" s="2"/>
      <c r="AF7" s="2"/>
      <c r="AG7" s="2"/>
      <c r="AH7" s="2"/>
      <c r="AI7" s="2"/>
      <c r="AJ7" s="2"/>
      <c r="AK7" s="2"/>
      <c r="AL7" s="2"/>
      <c r="AM7" s="2"/>
    </row>
    <row r="8" spans="1:39" ht="21" customHeight="1" x14ac:dyDescent="0.25">
      <c r="B8" s="462" t="s">
        <v>7</v>
      </c>
      <c r="C8" s="463" t="s">
        <v>242</v>
      </c>
      <c r="D8" s="464"/>
      <c r="E8" s="464"/>
      <c r="F8" s="464"/>
      <c r="G8" s="464"/>
      <c r="H8" s="464"/>
      <c r="I8" s="464"/>
      <c r="J8" s="464"/>
      <c r="K8" s="464"/>
      <c r="L8" s="464"/>
      <c r="M8" s="464"/>
      <c r="N8" s="464"/>
      <c r="O8" s="465"/>
      <c r="P8" s="465"/>
      <c r="Q8" s="338"/>
      <c r="R8" s="338"/>
      <c r="S8" s="338"/>
      <c r="T8" s="338"/>
      <c r="U8" s="338"/>
      <c r="V8" s="338"/>
      <c r="W8" s="338"/>
      <c r="X8" s="338"/>
      <c r="Y8" s="338"/>
      <c r="Z8" s="338"/>
      <c r="AA8" s="338"/>
      <c r="AB8" s="338"/>
      <c r="AC8" s="338"/>
      <c r="AF8" s="3"/>
      <c r="AG8" s="1" t="s">
        <v>27</v>
      </c>
      <c r="AH8" s="3"/>
      <c r="AI8" s="6" t="s">
        <v>13</v>
      </c>
      <c r="AJ8" s="4"/>
      <c r="AK8" s="1" t="s">
        <v>21</v>
      </c>
      <c r="AL8" s="1" t="s">
        <v>27</v>
      </c>
      <c r="AM8" s="2"/>
    </row>
    <row r="9" spans="1:39" ht="37.5" x14ac:dyDescent="0.25">
      <c r="B9" s="466" t="s">
        <v>3</v>
      </c>
      <c r="C9" s="467"/>
      <c r="D9" s="467"/>
      <c r="E9" s="467"/>
      <c r="F9" s="467"/>
      <c r="G9" s="467"/>
      <c r="H9" s="467"/>
      <c r="I9" s="467"/>
      <c r="J9" s="467"/>
      <c r="K9" s="467"/>
      <c r="L9" s="467"/>
      <c r="M9" s="467"/>
      <c r="N9" s="468" t="s">
        <v>19</v>
      </c>
      <c r="O9" s="469"/>
      <c r="P9" s="470" t="s">
        <v>123</v>
      </c>
      <c r="S9" s="11"/>
      <c r="T9" s="11"/>
      <c r="Z9" s="2"/>
      <c r="AA9" s="2"/>
      <c r="AB9" s="2"/>
      <c r="AC9" s="2"/>
      <c r="AD9" s="2"/>
      <c r="AE9" s="2"/>
      <c r="AF9" s="2"/>
      <c r="AG9" s="2"/>
      <c r="AH9" s="2"/>
      <c r="AI9" s="2"/>
      <c r="AJ9" s="2"/>
      <c r="AK9" s="2"/>
      <c r="AL9" s="2"/>
      <c r="AM9" s="2"/>
    </row>
    <row r="10" spans="1:39" s="155" customFormat="1" ht="18.75" x14ac:dyDescent="0.25">
      <c r="B10" s="471" t="s">
        <v>247</v>
      </c>
      <c r="C10" s="448" t="s">
        <v>0</v>
      </c>
      <c r="D10" s="449" t="s">
        <v>152</v>
      </c>
      <c r="E10" s="450" t="s">
        <v>154</v>
      </c>
      <c r="F10" s="448" t="s">
        <v>1</v>
      </c>
      <c r="G10" s="449" t="s">
        <v>229</v>
      </c>
      <c r="H10" s="450" t="s">
        <v>61</v>
      </c>
      <c r="I10" s="450" t="s">
        <v>151</v>
      </c>
      <c r="J10" s="449" t="s">
        <v>5</v>
      </c>
      <c r="K10" s="450" t="s">
        <v>149</v>
      </c>
      <c r="L10" s="448"/>
      <c r="M10" s="450" t="s">
        <v>142</v>
      </c>
      <c r="N10" s="449" t="s">
        <v>153</v>
      </c>
      <c r="O10" s="472" t="s">
        <v>119</v>
      </c>
      <c r="P10" s="473" t="s">
        <v>120</v>
      </c>
      <c r="S10" s="156"/>
      <c r="T10" s="156"/>
    </row>
    <row r="11" spans="1:39" s="155" customFormat="1" ht="39.75" customHeight="1" x14ac:dyDescent="0.25">
      <c r="B11" s="471"/>
      <c r="C11" s="448"/>
      <c r="D11" s="451"/>
      <c r="E11" s="448"/>
      <c r="F11" s="448"/>
      <c r="G11" s="451"/>
      <c r="H11" s="450"/>
      <c r="I11" s="450"/>
      <c r="J11" s="474"/>
      <c r="K11" s="452" t="s">
        <v>15</v>
      </c>
      <c r="L11" s="452" t="s">
        <v>16</v>
      </c>
      <c r="M11" s="450"/>
      <c r="N11" s="474"/>
      <c r="O11" s="472"/>
      <c r="P11" s="473"/>
      <c r="S11" s="156"/>
      <c r="T11" s="156"/>
    </row>
    <row r="12" spans="1:39" s="109" customFormat="1" ht="56.25" customHeight="1" x14ac:dyDescent="0.25">
      <c r="A12" s="6"/>
      <c r="B12" s="506" t="s">
        <v>233</v>
      </c>
      <c r="C12" s="507" t="s">
        <v>230</v>
      </c>
      <c r="D12" s="508" t="s">
        <v>243</v>
      </c>
      <c r="E12" s="508" t="s">
        <v>235</v>
      </c>
      <c r="F12" s="509" t="s">
        <v>222</v>
      </c>
      <c r="G12" s="510" t="s">
        <v>166</v>
      </c>
      <c r="H12" s="510" t="s">
        <v>166</v>
      </c>
      <c r="I12" s="511">
        <v>0</v>
      </c>
      <c r="J12" s="510" t="s">
        <v>251</v>
      </c>
      <c r="K12" s="512">
        <v>44562</v>
      </c>
      <c r="L12" s="512" t="s">
        <v>167</v>
      </c>
      <c r="M12" s="513" t="s">
        <v>863</v>
      </c>
      <c r="N12" s="514" t="s">
        <v>169</v>
      </c>
      <c r="O12" s="115"/>
      <c r="P12" s="158"/>
      <c r="Q12" s="1"/>
      <c r="R12" s="1"/>
      <c r="S12" s="115"/>
      <c r="T12" s="111"/>
      <c r="U12" s="107"/>
      <c r="V12" s="107"/>
      <c r="W12" s="107"/>
      <c r="X12" s="159"/>
      <c r="Y12" s="6"/>
      <c r="Z12" s="108"/>
      <c r="AA12" s="108"/>
      <c r="AB12" s="108"/>
      <c r="AC12" s="6"/>
    </row>
    <row r="13" spans="1:39" s="109" customFormat="1" ht="132.75" customHeight="1" x14ac:dyDescent="0.25">
      <c r="A13" s="6"/>
      <c r="B13" s="515"/>
      <c r="C13" s="516"/>
      <c r="D13" s="517"/>
      <c r="E13" s="517"/>
      <c r="F13" s="518" t="s">
        <v>179</v>
      </c>
      <c r="G13" s="519" t="s">
        <v>166</v>
      </c>
      <c r="H13" s="519" t="s">
        <v>166</v>
      </c>
      <c r="I13" s="520">
        <v>1</v>
      </c>
      <c r="J13" s="519"/>
      <c r="K13" s="512" t="s">
        <v>172</v>
      </c>
      <c r="L13" s="512" t="s">
        <v>173</v>
      </c>
      <c r="M13" s="521" t="s">
        <v>864</v>
      </c>
      <c r="N13" s="522" t="s">
        <v>180</v>
      </c>
      <c r="O13" s="115"/>
      <c r="P13" s="158"/>
      <c r="Q13" s="1"/>
      <c r="R13" s="1"/>
      <c r="S13" s="115"/>
      <c r="T13" s="111"/>
      <c r="U13" s="107"/>
      <c r="V13" s="107"/>
      <c r="W13" s="107"/>
      <c r="X13" s="160"/>
      <c r="Y13" s="6"/>
      <c r="Z13" s="108"/>
      <c r="AA13" s="108"/>
      <c r="AB13" s="108"/>
      <c r="AC13" s="6"/>
    </row>
    <row r="14" spans="1:39" s="109" customFormat="1" ht="141.75" x14ac:dyDescent="0.25">
      <c r="A14" s="6"/>
      <c r="B14" s="515"/>
      <c r="C14" s="507" t="s">
        <v>231</v>
      </c>
      <c r="D14" s="523" t="s">
        <v>245</v>
      </c>
      <c r="E14" s="508" t="s">
        <v>236</v>
      </c>
      <c r="F14" s="524" t="s">
        <v>164</v>
      </c>
      <c r="G14" s="510" t="s">
        <v>181</v>
      </c>
      <c r="H14" s="510" t="s">
        <v>166</v>
      </c>
      <c r="I14" s="511">
        <v>1</v>
      </c>
      <c r="J14" s="510"/>
      <c r="K14" s="525">
        <v>44562</v>
      </c>
      <c r="L14" s="525" t="s">
        <v>182</v>
      </c>
      <c r="M14" s="526" t="s">
        <v>865</v>
      </c>
      <c r="N14" s="527" t="s">
        <v>206</v>
      </c>
      <c r="O14" s="115"/>
      <c r="P14" s="158"/>
      <c r="Q14" s="1"/>
      <c r="R14" s="1"/>
      <c r="S14" s="115"/>
      <c r="T14" s="111"/>
      <c r="U14" s="107"/>
      <c r="V14" s="107"/>
      <c r="W14" s="107"/>
      <c r="X14" s="160"/>
      <c r="Y14" s="6"/>
      <c r="Z14" s="108"/>
      <c r="AA14" s="108"/>
      <c r="AB14" s="108"/>
      <c r="AC14" s="6"/>
    </row>
    <row r="15" spans="1:39" s="109" customFormat="1" ht="141.75" x14ac:dyDescent="0.25">
      <c r="A15" s="6"/>
      <c r="B15" s="515"/>
      <c r="C15" s="516"/>
      <c r="D15" s="528"/>
      <c r="E15" s="517"/>
      <c r="F15" s="524" t="s">
        <v>185</v>
      </c>
      <c r="G15" s="510" t="s">
        <v>186</v>
      </c>
      <c r="H15" s="510" t="s">
        <v>186</v>
      </c>
      <c r="I15" s="511">
        <v>3</v>
      </c>
      <c r="J15" s="510" t="s">
        <v>252</v>
      </c>
      <c r="K15" s="525">
        <v>44562</v>
      </c>
      <c r="L15" s="525">
        <v>44926</v>
      </c>
      <c r="M15" s="526" t="s">
        <v>866</v>
      </c>
      <c r="N15" s="527" t="s">
        <v>188</v>
      </c>
      <c r="O15" s="115"/>
      <c r="P15" s="158"/>
      <c r="Q15" s="1"/>
      <c r="R15" s="1"/>
      <c r="S15" s="115"/>
      <c r="T15" s="111"/>
      <c r="U15" s="107"/>
      <c r="V15" s="107"/>
      <c r="W15" s="107"/>
      <c r="X15" s="160"/>
      <c r="Y15" s="6"/>
      <c r="Z15" s="108"/>
      <c r="AA15" s="108"/>
      <c r="AB15" s="108"/>
      <c r="AC15" s="6"/>
    </row>
    <row r="16" spans="1:39" s="109" customFormat="1" ht="173.25" x14ac:dyDescent="0.25">
      <c r="A16" s="6"/>
      <c r="B16" s="515"/>
      <c r="C16" s="516"/>
      <c r="D16" s="528"/>
      <c r="E16" s="517"/>
      <c r="F16" s="524" t="s">
        <v>165</v>
      </c>
      <c r="G16" s="510" t="s">
        <v>189</v>
      </c>
      <c r="H16" s="510" t="s">
        <v>190</v>
      </c>
      <c r="I16" s="511">
        <v>5</v>
      </c>
      <c r="J16" s="510"/>
      <c r="K16" s="529">
        <v>44562</v>
      </c>
      <c r="L16" s="529" t="s">
        <v>187</v>
      </c>
      <c r="M16" s="530" t="s">
        <v>867</v>
      </c>
      <c r="N16" s="531" t="s">
        <v>192</v>
      </c>
      <c r="O16" s="115"/>
      <c r="P16" s="158"/>
      <c r="Q16" s="1"/>
      <c r="R16" s="1"/>
      <c r="S16" s="115"/>
      <c r="T16" s="111"/>
      <c r="U16" s="107"/>
      <c r="V16" s="107"/>
      <c r="W16" s="107"/>
      <c r="X16" s="160"/>
      <c r="Y16" s="6"/>
      <c r="Z16" s="108"/>
      <c r="AA16" s="108"/>
      <c r="AB16" s="108"/>
      <c r="AC16" s="6"/>
    </row>
    <row r="17" spans="1:39" s="109" customFormat="1" ht="126" x14ac:dyDescent="0.25">
      <c r="A17" s="6"/>
      <c r="B17" s="515"/>
      <c r="C17" s="516"/>
      <c r="D17" s="528"/>
      <c r="E17" s="517"/>
      <c r="F17" s="524" t="s">
        <v>223</v>
      </c>
      <c r="G17" s="532" t="s">
        <v>193</v>
      </c>
      <c r="H17" s="532" t="s">
        <v>193</v>
      </c>
      <c r="I17" s="533">
        <v>1</v>
      </c>
      <c r="J17" s="532"/>
      <c r="K17" s="525">
        <v>44562</v>
      </c>
      <c r="L17" s="525">
        <v>44926</v>
      </c>
      <c r="M17" s="526" t="s">
        <v>868</v>
      </c>
      <c r="N17" s="534" t="s">
        <v>239</v>
      </c>
      <c r="O17" s="115"/>
      <c r="P17" s="158"/>
      <c r="Q17" s="1"/>
      <c r="R17" s="1"/>
      <c r="S17" s="115"/>
      <c r="T17" s="111"/>
      <c r="U17" s="107"/>
      <c r="V17" s="107"/>
      <c r="W17" s="107"/>
      <c r="X17" s="160"/>
      <c r="Y17" s="6"/>
      <c r="Z17" s="108"/>
      <c r="AA17" s="108"/>
      <c r="AB17" s="108"/>
      <c r="AC17" s="6"/>
    </row>
    <row r="18" spans="1:39" s="109" customFormat="1" ht="69.75" customHeight="1" x14ac:dyDescent="0.25">
      <c r="A18" s="6"/>
      <c r="B18" s="515"/>
      <c r="C18" s="516"/>
      <c r="D18" s="528"/>
      <c r="E18" s="517"/>
      <c r="F18" s="535" t="s">
        <v>195</v>
      </c>
      <c r="G18" s="510" t="s">
        <v>197</v>
      </c>
      <c r="H18" s="510" t="s">
        <v>170</v>
      </c>
      <c r="I18" s="520">
        <v>1</v>
      </c>
      <c r="J18" s="519" t="s">
        <v>253</v>
      </c>
      <c r="K18" s="525">
        <v>44652</v>
      </c>
      <c r="L18" s="525">
        <v>44742</v>
      </c>
      <c r="M18" s="536" t="s">
        <v>168</v>
      </c>
      <c r="N18" s="537" t="s">
        <v>198</v>
      </c>
      <c r="O18" s="115"/>
      <c r="P18" s="158"/>
      <c r="Q18" s="1"/>
      <c r="R18" s="1"/>
      <c r="S18" s="115"/>
      <c r="T18" s="111"/>
      <c r="U18" s="107"/>
      <c r="V18" s="107"/>
      <c r="W18" s="107"/>
      <c r="X18" s="160"/>
      <c r="Y18" s="6"/>
      <c r="Z18" s="108"/>
      <c r="AA18" s="108"/>
      <c r="AB18" s="108"/>
      <c r="AC18" s="6"/>
    </row>
    <row r="19" spans="1:39" s="109" customFormat="1" ht="63" customHeight="1" x14ac:dyDescent="0.25">
      <c r="A19" s="6"/>
      <c r="B19" s="515"/>
      <c r="C19" s="507" t="s">
        <v>232</v>
      </c>
      <c r="D19" s="523" t="s">
        <v>244</v>
      </c>
      <c r="E19" s="538" t="s">
        <v>237</v>
      </c>
      <c r="F19" s="524" t="s">
        <v>162</v>
      </c>
      <c r="G19" s="510" t="s">
        <v>181</v>
      </c>
      <c r="H19" s="510" t="s">
        <v>166</v>
      </c>
      <c r="I19" s="511">
        <v>0</v>
      </c>
      <c r="J19" s="510" t="s">
        <v>254</v>
      </c>
      <c r="K19" s="525">
        <v>44562</v>
      </c>
      <c r="L19" s="525">
        <v>44926</v>
      </c>
      <c r="M19" s="539" t="s">
        <v>168</v>
      </c>
      <c r="N19" s="527" t="s">
        <v>207</v>
      </c>
      <c r="O19" s="115"/>
      <c r="P19" s="158"/>
      <c r="Q19" s="1"/>
      <c r="R19" s="1"/>
      <c r="S19" s="115"/>
      <c r="T19" s="111"/>
      <c r="U19" s="107"/>
      <c r="V19" s="107"/>
      <c r="W19" s="107"/>
      <c r="X19" s="132"/>
      <c r="Y19" s="6"/>
      <c r="Z19" s="108"/>
      <c r="AA19" s="108"/>
      <c r="AB19" s="108"/>
      <c r="AC19" s="6"/>
    </row>
    <row r="20" spans="1:39" s="109" customFormat="1" ht="79.5" customHeight="1" x14ac:dyDescent="0.25">
      <c r="A20" s="6"/>
      <c r="B20" s="515"/>
      <c r="C20" s="516"/>
      <c r="D20" s="528"/>
      <c r="E20" s="540"/>
      <c r="F20" s="524" t="s">
        <v>224</v>
      </c>
      <c r="G20" s="510" t="s">
        <v>166</v>
      </c>
      <c r="H20" s="510" t="s">
        <v>166</v>
      </c>
      <c r="I20" s="511">
        <v>1</v>
      </c>
      <c r="J20" s="510"/>
      <c r="K20" s="525">
        <v>44562</v>
      </c>
      <c r="L20" s="525">
        <v>44651</v>
      </c>
      <c r="M20" s="539" t="s">
        <v>168</v>
      </c>
      <c r="N20" s="527" t="s">
        <v>199</v>
      </c>
      <c r="O20" s="115"/>
      <c r="P20" s="158"/>
      <c r="Q20" s="1"/>
      <c r="R20" s="1"/>
      <c r="S20" s="115"/>
      <c r="T20" s="111"/>
      <c r="U20" s="107"/>
      <c r="V20" s="107"/>
      <c r="W20" s="107"/>
      <c r="X20" s="132"/>
      <c r="Y20" s="6"/>
      <c r="Z20" s="108"/>
      <c r="AA20" s="108"/>
      <c r="AB20" s="108"/>
      <c r="AC20" s="6"/>
    </row>
    <row r="21" spans="1:39" s="109" customFormat="1" ht="166.5" customHeight="1" x14ac:dyDescent="0.25">
      <c r="A21" s="6"/>
      <c r="B21" s="515"/>
      <c r="C21" s="541" t="s">
        <v>240</v>
      </c>
      <c r="D21" s="542" t="s">
        <v>243</v>
      </c>
      <c r="E21" s="543" t="s">
        <v>248</v>
      </c>
      <c r="F21" s="544" t="s">
        <v>250</v>
      </c>
      <c r="G21" s="545">
        <v>1</v>
      </c>
      <c r="H21" s="545">
        <v>1</v>
      </c>
      <c r="I21" s="545">
        <v>1</v>
      </c>
      <c r="J21" s="546"/>
      <c r="K21" s="480" t="s">
        <v>172</v>
      </c>
      <c r="L21" s="480" t="s">
        <v>173</v>
      </c>
      <c r="M21" s="547" t="s">
        <v>168</v>
      </c>
      <c r="N21" s="548" t="s">
        <v>249</v>
      </c>
    </row>
    <row r="22" spans="1:39" s="109" customFormat="1" ht="78.75" x14ac:dyDescent="0.25">
      <c r="A22" s="6"/>
      <c r="B22" s="549"/>
      <c r="C22" s="541" t="s">
        <v>234</v>
      </c>
      <c r="D22" s="513" t="s">
        <v>246</v>
      </c>
      <c r="E22" s="550" t="s">
        <v>238</v>
      </c>
      <c r="F22" s="524" t="s">
        <v>241</v>
      </c>
      <c r="G22" s="510" t="s">
        <v>202</v>
      </c>
      <c r="H22" s="510" t="s">
        <v>202</v>
      </c>
      <c r="I22" s="511">
        <v>143</v>
      </c>
      <c r="J22" s="510"/>
      <c r="K22" s="525">
        <v>44562</v>
      </c>
      <c r="L22" s="525">
        <v>44926</v>
      </c>
      <c r="M22" s="539" t="s">
        <v>168</v>
      </c>
      <c r="N22" s="514" t="s">
        <v>203</v>
      </c>
      <c r="O22" s="115"/>
      <c r="P22" s="158"/>
      <c r="Q22" s="1"/>
      <c r="R22" s="162"/>
      <c r="S22" s="161"/>
      <c r="T22" s="107"/>
      <c r="U22" s="132"/>
      <c r="V22" s="6"/>
      <c r="W22" s="108"/>
      <c r="X22" s="108"/>
      <c r="Y22" s="108"/>
      <c r="Z22" s="6"/>
    </row>
    <row r="23" spans="1:39" s="109" customFormat="1" x14ac:dyDescent="0.25">
      <c r="A23" s="6"/>
      <c r="B23" s="175"/>
      <c r="C23" s="176"/>
      <c r="D23" s="177"/>
      <c r="E23" s="178"/>
      <c r="F23" s="179"/>
      <c r="G23" s="180"/>
      <c r="H23" s="180"/>
      <c r="I23" s="181"/>
      <c r="J23" s="180"/>
      <c r="K23" s="182"/>
      <c r="L23" s="182"/>
      <c r="M23" s="183"/>
      <c r="N23" s="184"/>
      <c r="O23" s="185"/>
      <c r="P23" s="185"/>
      <c r="Q23" s="1"/>
      <c r="R23" s="162"/>
      <c r="S23" s="162"/>
      <c r="T23" s="162"/>
      <c r="U23" s="132"/>
      <c r="V23" s="6"/>
      <c r="W23" s="108"/>
      <c r="X23" s="108"/>
      <c r="Y23" s="108"/>
      <c r="Z23" s="6"/>
    </row>
    <row r="24" spans="1:39" s="153" customFormat="1" ht="21" thickBot="1" x14ac:dyDescent="0.3">
      <c r="A24" s="51"/>
      <c r="B24" s="51"/>
      <c r="C24" s="154"/>
      <c r="D24" s="51"/>
      <c r="E24" s="51"/>
      <c r="F24" s="51"/>
      <c r="G24" s="51"/>
      <c r="H24" s="51"/>
      <c r="I24" s="165"/>
      <c r="J24" s="51"/>
      <c r="K24" s="51"/>
      <c r="L24" s="51"/>
      <c r="M24" s="51"/>
      <c r="N24" s="51"/>
      <c r="O24" s="51"/>
      <c r="P24" s="51"/>
    </row>
    <row r="25" spans="1:39" s="153" customFormat="1" ht="37.5" x14ac:dyDescent="0.25">
      <c r="A25" s="51"/>
      <c r="B25" s="455" t="s">
        <v>6</v>
      </c>
      <c r="C25" s="456" t="s">
        <v>255</v>
      </c>
      <c r="D25" s="456"/>
      <c r="E25" s="456"/>
      <c r="F25" s="456"/>
      <c r="G25" s="456"/>
      <c r="H25" s="456"/>
      <c r="I25" s="456"/>
      <c r="J25" s="456"/>
      <c r="K25" s="456"/>
      <c r="L25" s="456"/>
      <c r="M25" s="456"/>
      <c r="N25" s="456"/>
      <c r="O25" s="456"/>
      <c r="P25" s="457"/>
    </row>
    <row r="26" spans="1:39" ht="23.25" customHeight="1" x14ac:dyDescent="0.25">
      <c r="B26" s="458" t="s">
        <v>141</v>
      </c>
      <c r="C26" s="459" t="s">
        <v>256</v>
      </c>
      <c r="D26" s="460"/>
      <c r="E26" s="460"/>
      <c r="F26" s="460"/>
      <c r="G26" s="460"/>
      <c r="H26" s="460"/>
      <c r="I26" s="460"/>
      <c r="J26" s="460"/>
      <c r="K26" s="460"/>
      <c r="L26" s="460"/>
      <c r="M26" s="460"/>
      <c r="N26" s="460"/>
      <c r="O26" s="460"/>
      <c r="P26" s="461"/>
      <c r="Q26" s="2"/>
      <c r="R26" s="2"/>
      <c r="S26" s="2"/>
      <c r="T26" s="2"/>
      <c r="U26" s="2"/>
      <c r="V26" s="2"/>
      <c r="W26" s="2"/>
      <c r="X26" s="2"/>
      <c r="Y26" s="2"/>
      <c r="Z26" s="2"/>
      <c r="AA26" s="2"/>
      <c r="AB26" s="2"/>
      <c r="AC26" s="2"/>
      <c r="AD26" s="2"/>
      <c r="AE26" s="2"/>
      <c r="AF26" s="2"/>
      <c r="AG26" s="2"/>
      <c r="AH26" s="2"/>
      <c r="AI26" s="2"/>
      <c r="AJ26" s="2"/>
      <c r="AK26" s="2"/>
      <c r="AL26" s="2"/>
      <c r="AM26" s="2"/>
    </row>
    <row r="27" spans="1:39" ht="32.25" customHeight="1" x14ac:dyDescent="0.25">
      <c r="B27" s="462" t="s">
        <v>7</v>
      </c>
      <c r="C27" s="463" t="s">
        <v>66</v>
      </c>
      <c r="D27" s="464"/>
      <c r="E27" s="464"/>
      <c r="F27" s="464"/>
      <c r="G27" s="464"/>
      <c r="H27" s="464"/>
      <c r="I27" s="464"/>
      <c r="J27" s="464"/>
      <c r="K27" s="464"/>
      <c r="L27" s="464"/>
      <c r="M27" s="464"/>
      <c r="N27" s="464"/>
      <c r="O27" s="465"/>
      <c r="P27" s="465"/>
      <c r="Q27" s="2"/>
      <c r="R27" s="2"/>
      <c r="S27" s="2"/>
      <c r="T27" s="2"/>
      <c r="U27" s="2"/>
      <c r="V27" s="2"/>
      <c r="W27" s="2"/>
      <c r="X27" s="2"/>
      <c r="Y27" s="2"/>
      <c r="Z27" s="2"/>
      <c r="AA27" s="2"/>
      <c r="AB27" s="2"/>
      <c r="AC27" s="2"/>
      <c r="AD27" s="2"/>
      <c r="AE27" s="2"/>
      <c r="AF27" s="2"/>
      <c r="AG27" s="2"/>
      <c r="AH27" s="2"/>
      <c r="AI27" s="2"/>
      <c r="AJ27" s="2"/>
      <c r="AK27" s="2"/>
      <c r="AL27" s="2"/>
      <c r="AM27" s="2"/>
    </row>
    <row r="28" spans="1:39" ht="33.75" customHeight="1" x14ac:dyDescent="0.25">
      <c r="B28" s="334" t="s">
        <v>3</v>
      </c>
      <c r="C28" s="335"/>
      <c r="D28" s="335"/>
      <c r="E28" s="335"/>
      <c r="F28" s="335"/>
      <c r="G28" s="335"/>
      <c r="H28" s="335"/>
      <c r="I28" s="335"/>
      <c r="J28" s="335"/>
      <c r="K28" s="335"/>
      <c r="L28" s="335"/>
      <c r="M28" s="335"/>
      <c r="N28" s="453" t="s">
        <v>19</v>
      </c>
      <c r="O28" s="454"/>
      <c r="P28" s="454"/>
      <c r="Q28" s="2"/>
      <c r="R28" s="2"/>
      <c r="S28" s="2"/>
      <c r="T28" s="2"/>
      <c r="U28" s="2"/>
      <c r="V28" s="2"/>
      <c r="W28" s="2"/>
      <c r="X28" s="2"/>
      <c r="Y28" s="2"/>
      <c r="Z28" s="2"/>
      <c r="AA28" s="2"/>
      <c r="AB28" s="2"/>
      <c r="AC28" s="2"/>
      <c r="AD28" s="2"/>
      <c r="AE28" s="2"/>
      <c r="AF28" s="2"/>
      <c r="AG28" s="2"/>
      <c r="AH28" s="2"/>
      <c r="AI28" s="2"/>
      <c r="AJ28" s="2"/>
      <c r="AK28" s="2"/>
      <c r="AL28" s="2"/>
      <c r="AM28" s="2"/>
    </row>
    <row r="29" spans="1:39" ht="33.75" customHeight="1" x14ac:dyDescent="0.25">
      <c r="B29" s="448" t="s">
        <v>247</v>
      </c>
      <c r="C29" s="448" t="s">
        <v>0</v>
      </c>
      <c r="D29" s="449" t="s">
        <v>528</v>
      </c>
      <c r="E29" s="450" t="s">
        <v>154</v>
      </c>
      <c r="F29" s="448" t="s">
        <v>1</v>
      </c>
      <c r="G29" s="450" t="s">
        <v>229</v>
      </c>
      <c r="H29" s="448" t="s">
        <v>61</v>
      </c>
      <c r="I29" s="448" t="s">
        <v>151</v>
      </c>
      <c r="J29" s="448" t="s">
        <v>5</v>
      </c>
      <c r="K29" s="450" t="s">
        <v>149</v>
      </c>
      <c r="L29" s="448"/>
      <c r="M29" s="450" t="s">
        <v>142</v>
      </c>
      <c r="N29" s="448" t="s">
        <v>153</v>
      </c>
      <c r="O29" s="393" t="s">
        <v>119</v>
      </c>
      <c r="P29" s="393" t="s">
        <v>120</v>
      </c>
      <c r="Q29" s="2"/>
      <c r="R29" s="2"/>
      <c r="S29" s="2"/>
      <c r="T29" s="2"/>
      <c r="U29" s="2"/>
      <c r="V29" s="2"/>
      <c r="W29" s="2"/>
      <c r="X29" s="2"/>
      <c r="Y29" s="2"/>
      <c r="Z29" s="2"/>
      <c r="AA29" s="2"/>
      <c r="AB29" s="2"/>
      <c r="AC29" s="2"/>
      <c r="AD29" s="2"/>
      <c r="AE29" s="2"/>
      <c r="AF29" s="2"/>
      <c r="AG29" s="2"/>
      <c r="AH29" s="2"/>
      <c r="AI29" s="2"/>
      <c r="AJ29" s="2"/>
      <c r="AK29" s="2"/>
      <c r="AL29" s="2"/>
      <c r="AM29" s="2"/>
    </row>
    <row r="30" spans="1:39" ht="28.5" customHeight="1" x14ac:dyDescent="0.25">
      <c r="B30" s="448"/>
      <c r="C30" s="448"/>
      <c r="D30" s="451"/>
      <c r="E30" s="450"/>
      <c r="F30" s="448"/>
      <c r="G30" s="450"/>
      <c r="H30" s="448"/>
      <c r="I30" s="448"/>
      <c r="J30" s="448"/>
      <c r="K30" s="452" t="s">
        <v>15</v>
      </c>
      <c r="L30" s="452" t="s">
        <v>16</v>
      </c>
      <c r="M30" s="450"/>
      <c r="N30" s="448"/>
      <c r="O30" s="393"/>
      <c r="P30" s="393"/>
      <c r="Q30" s="2"/>
      <c r="R30" s="2"/>
      <c r="S30" s="2"/>
      <c r="T30" s="2"/>
      <c r="U30" s="2"/>
      <c r="V30" s="2"/>
      <c r="W30" s="2"/>
      <c r="X30" s="2"/>
      <c r="Y30" s="2"/>
      <c r="Z30" s="2"/>
      <c r="AA30" s="2"/>
      <c r="AB30" s="2"/>
      <c r="AC30" s="2"/>
      <c r="AD30" s="2"/>
      <c r="AE30" s="2"/>
      <c r="AF30" s="2"/>
      <c r="AG30" s="2"/>
      <c r="AH30" s="2"/>
      <c r="AI30" s="2"/>
      <c r="AJ30" s="2"/>
      <c r="AK30" s="2"/>
      <c r="AL30" s="2"/>
      <c r="AM30" s="2"/>
    </row>
    <row r="31" spans="1:39" ht="78.75" x14ac:dyDescent="0.25">
      <c r="B31" s="475" t="s">
        <v>257</v>
      </c>
      <c r="C31" s="475" t="s">
        <v>258</v>
      </c>
      <c r="D31" s="476" t="s">
        <v>259</v>
      </c>
      <c r="E31" s="477" t="s">
        <v>260</v>
      </c>
      <c r="F31" s="416" t="s">
        <v>261</v>
      </c>
      <c r="G31" s="478" t="s">
        <v>106</v>
      </c>
      <c r="H31" s="478" t="s">
        <v>106</v>
      </c>
      <c r="I31" s="479"/>
      <c r="J31" s="478" t="s">
        <v>262</v>
      </c>
      <c r="K31" s="480" t="s">
        <v>263</v>
      </c>
      <c r="L31" s="480" t="s">
        <v>263</v>
      </c>
      <c r="M31" s="481" t="s">
        <v>264</v>
      </c>
      <c r="N31" s="482" t="s">
        <v>265</v>
      </c>
      <c r="O31" s="169"/>
      <c r="P31" s="169"/>
      <c r="Q31" s="2"/>
      <c r="R31" s="2"/>
      <c r="S31" s="2"/>
      <c r="T31" s="2"/>
      <c r="U31" s="2"/>
      <c r="V31" s="2"/>
      <c r="W31" s="2"/>
      <c r="X31" s="2"/>
      <c r="Y31" s="2"/>
      <c r="Z31" s="2"/>
      <c r="AA31" s="2"/>
      <c r="AB31" s="2"/>
      <c r="AC31" s="2"/>
      <c r="AD31" s="2"/>
      <c r="AE31" s="2"/>
      <c r="AF31" s="2"/>
      <c r="AG31" s="2"/>
      <c r="AH31" s="2"/>
      <c r="AI31" s="2"/>
      <c r="AJ31" s="2"/>
      <c r="AK31" s="2"/>
      <c r="AL31" s="2"/>
      <c r="AM31" s="2"/>
    </row>
    <row r="32" spans="1:39" ht="47.25" x14ac:dyDescent="0.25">
      <c r="B32" s="483"/>
      <c r="C32" s="483"/>
      <c r="D32" s="484"/>
      <c r="E32" s="485"/>
      <c r="F32" s="486" t="s">
        <v>266</v>
      </c>
      <c r="G32" s="478" t="s">
        <v>106</v>
      </c>
      <c r="H32" s="478" t="s">
        <v>106</v>
      </c>
      <c r="I32" s="479"/>
      <c r="J32" s="478" t="s">
        <v>262</v>
      </c>
      <c r="K32" s="480" t="s">
        <v>263</v>
      </c>
      <c r="L32" s="480" t="s">
        <v>263</v>
      </c>
      <c r="M32" s="481" t="s">
        <v>267</v>
      </c>
      <c r="N32" s="482" t="s">
        <v>268</v>
      </c>
      <c r="O32" s="169"/>
      <c r="P32" s="169"/>
      <c r="Q32" s="2"/>
      <c r="R32" s="2"/>
      <c r="S32" s="2"/>
      <c r="T32" s="2"/>
      <c r="U32" s="2"/>
      <c r="V32" s="2"/>
      <c r="W32" s="2"/>
      <c r="X32" s="2"/>
      <c r="Y32" s="2"/>
      <c r="Z32" s="2"/>
      <c r="AA32" s="2"/>
      <c r="AB32" s="2"/>
      <c r="AC32" s="2"/>
      <c r="AD32" s="2"/>
      <c r="AE32" s="2"/>
      <c r="AF32" s="2"/>
      <c r="AG32" s="2"/>
      <c r="AH32" s="2"/>
      <c r="AI32" s="2"/>
      <c r="AJ32" s="2"/>
      <c r="AK32" s="2"/>
      <c r="AL32" s="2"/>
      <c r="AM32" s="2"/>
    </row>
    <row r="33" spans="2:39" ht="47.25" x14ac:dyDescent="0.25">
      <c r="B33" s="483"/>
      <c r="C33" s="487"/>
      <c r="D33" s="488"/>
      <c r="E33" s="489"/>
      <c r="F33" s="490" t="s">
        <v>269</v>
      </c>
      <c r="G33" s="478" t="s">
        <v>106</v>
      </c>
      <c r="H33" s="478" t="s">
        <v>106</v>
      </c>
      <c r="I33" s="479"/>
      <c r="J33" s="478" t="s">
        <v>262</v>
      </c>
      <c r="K33" s="480" t="s">
        <v>263</v>
      </c>
      <c r="L33" s="480" t="s">
        <v>263</v>
      </c>
      <c r="M33" s="491" t="s">
        <v>270</v>
      </c>
      <c r="N33" s="492" t="s">
        <v>271</v>
      </c>
      <c r="O33" s="169"/>
      <c r="P33" s="169"/>
      <c r="Q33" s="2"/>
      <c r="R33" s="2"/>
      <c r="S33" s="2"/>
      <c r="T33" s="2"/>
      <c r="U33" s="2"/>
      <c r="V33" s="2"/>
      <c r="W33" s="2"/>
      <c r="X33" s="2"/>
      <c r="Y33" s="2"/>
      <c r="Z33" s="2"/>
      <c r="AA33" s="2"/>
      <c r="AB33" s="2"/>
      <c r="AC33" s="2"/>
      <c r="AD33" s="2"/>
      <c r="AE33" s="2"/>
      <c r="AF33" s="2"/>
      <c r="AG33" s="2"/>
      <c r="AH33" s="2"/>
      <c r="AI33" s="2"/>
      <c r="AJ33" s="2"/>
      <c r="AK33" s="2"/>
      <c r="AL33" s="2"/>
      <c r="AM33" s="2"/>
    </row>
    <row r="34" spans="2:39" ht="63" x14ac:dyDescent="0.25">
      <c r="B34" s="483"/>
      <c r="C34" s="493" t="s">
        <v>862</v>
      </c>
      <c r="D34" s="476" t="s">
        <v>272</v>
      </c>
      <c r="E34" s="476" t="s">
        <v>273</v>
      </c>
      <c r="F34" s="416" t="s">
        <v>274</v>
      </c>
      <c r="G34" s="478" t="s">
        <v>106</v>
      </c>
      <c r="H34" s="478" t="s">
        <v>106</v>
      </c>
      <c r="I34" s="494">
        <v>5</v>
      </c>
      <c r="J34" s="478"/>
      <c r="K34" s="480" t="s">
        <v>275</v>
      </c>
      <c r="L34" s="480" t="s">
        <v>276</v>
      </c>
      <c r="M34" s="410" t="s">
        <v>277</v>
      </c>
      <c r="N34" s="482" t="s">
        <v>278</v>
      </c>
      <c r="O34" s="169"/>
      <c r="P34" s="169"/>
    </row>
    <row r="35" spans="2:39" ht="47.25" x14ac:dyDescent="0.25">
      <c r="B35" s="483"/>
      <c r="C35" s="495"/>
      <c r="D35" s="484"/>
      <c r="E35" s="484"/>
      <c r="F35" s="416" t="s">
        <v>279</v>
      </c>
      <c r="G35" s="478" t="s">
        <v>106</v>
      </c>
      <c r="H35" s="478" t="s">
        <v>106</v>
      </c>
      <c r="I35" s="479">
        <v>13</v>
      </c>
      <c r="J35" s="478"/>
      <c r="K35" s="480" t="s">
        <v>275</v>
      </c>
      <c r="L35" s="480" t="s">
        <v>276</v>
      </c>
      <c r="M35" s="410" t="s">
        <v>280</v>
      </c>
      <c r="N35" s="482" t="s">
        <v>281</v>
      </c>
      <c r="O35" s="169"/>
      <c r="P35" s="169"/>
    </row>
    <row r="36" spans="2:39" ht="31.5" x14ac:dyDescent="0.25">
      <c r="B36" s="483"/>
      <c r="C36" s="495"/>
      <c r="D36" s="484"/>
      <c r="E36" s="484"/>
      <c r="F36" s="416" t="s">
        <v>282</v>
      </c>
      <c r="G36" s="478" t="s">
        <v>106</v>
      </c>
      <c r="H36" s="478" t="s">
        <v>106</v>
      </c>
      <c r="I36" s="479">
        <v>4</v>
      </c>
      <c r="J36" s="478"/>
      <c r="K36" s="480" t="s">
        <v>275</v>
      </c>
      <c r="L36" s="480" t="s">
        <v>276</v>
      </c>
      <c r="M36" s="410" t="s">
        <v>283</v>
      </c>
      <c r="N36" s="482" t="s">
        <v>284</v>
      </c>
      <c r="O36" s="169"/>
      <c r="P36" s="169"/>
    </row>
    <row r="37" spans="2:39" ht="47.25" x14ac:dyDescent="0.25">
      <c r="B37" s="483"/>
      <c r="C37" s="495"/>
      <c r="D37" s="484"/>
      <c r="E37" s="484"/>
      <c r="F37" s="416" t="s">
        <v>285</v>
      </c>
      <c r="G37" s="478" t="s">
        <v>106</v>
      </c>
      <c r="H37" s="478" t="s">
        <v>106</v>
      </c>
      <c r="I37" s="479">
        <v>6</v>
      </c>
      <c r="J37" s="478"/>
      <c r="K37" s="480" t="s">
        <v>275</v>
      </c>
      <c r="L37" s="480" t="s">
        <v>276</v>
      </c>
      <c r="M37" s="410" t="s">
        <v>280</v>
      </c>
      <c r="N37" s="482" t="s">
        <v>286</v>
      </c>
      <c r="O37" s="169"/>
      <c r="P37" s="169"/>
    </row>
    <row r="38" spans="2:39" ht="47.25" x14ac:dyDescent="0.25">
      <c r="B38" s="483"/>
      <c r="C38" s="495"/>
      <c r="D38" s="484"/>
      <c r="E38" s="484"/>
      <c r="F38" s="416" t="s">
        <v>287</v>
      </c>
      <c r="G38" s="478" t="s">
        <v>106</v>
      </c>
      <c r="H38" s="478" t="s">
        <v>106</v>
      </c>
      <c r="I38" s="479">
        <v>0</v>
      </c>
      <c r="J38" s="478"/>
      <c r="K38" s="480" t="s">
        <v>275</v>
      </c>
      <c r="L38" s="480" t="s">
        <v>276</v>
      </c>
      <c r="M38" s="410" t="s">
        <v>280</v>
      </c>
      <c r="N38" s="482" t="s">
        <v>286</v>
      </c>
      <c r="O38" s="169"/>
      <c r="P38" s="169"/>
    </row>
    <row r="39" spans="2:39" ht="47.25" x14ac:dyDescent="0.25">
      <c r="B39" s="483"/>
      <c r="C39" s="495"/>
      <c r="D39" s="484"/>
      <c r="E39" s="484"/>
      <c r="F39" s="416" t="s">
        <v>288</v>
      </c>
      <c r="G39" s="478" t="s">
        <v>106</v>
      </c>
      <c r="H39" s="478" t="s">
        <v>106</v>
      </c>
      <c r="I39" s="479">
        <v>141</v>
      </c>
      <c r="J39" s="478"/>
      <c r="K39" s="480" t="s">
        <v>275</v>
      </c>
      <c r="L39" s="480" t="s">
        <v>276</v>
      </c>
      <c r="M39" s="410" t="s">
        <v>289</v>
      </c>
      <c r="N39" s="482" t="s">
        <v>290</v>
      </c>
      <c r="O39" s="169"/>
      <c r="P39" s="169"/>
    </row>
    <row r="40" spans="2:39" ht="47.25" x14ac:dyDescent="0.25">
      <c r="B40" s="483"/>
      <c r="C40" s="495"/>
      <c r="D40" s="484"/>
      <c r="E40" s="484"/>
      <c r="F40" s="496" t="s">
        <v>291</v>
      </c>
      <c r="G40" s="478" t="s">
        <v>106</v>
      </c>
      <c r="H40" s="478" t="s">
        <v>106</v>
      </c>
      <c r="I40" s="479">
        <v>1</v>
      </c>
      <c r="J40" s="478"/>
      <c r="K40" s="480" t="s">
        <v>275</v>
      </c>
      <c r="L40" s="480" t="s">
        <v>276</v>
      </c>
      <c r="M40" s="410" t="s">
        <v>292</v>
      </c>
      <c r="N40" s="482" t="s">
        <v>293</v>
      </c>
      <c r="O40" s="169"/>
      <c r="P40" s="169"/>
    </row>
    <row r="41" spans="2:39" ht="63" x14ac:dyDescent="0.25">
      <c r="B41" s="483"/>
      <c r="C41" s="495"/>
      <c r="D41" s="484"/>
      <c r="E41" s="484"/>
      <c r="F41" s="496" t="s">
        <v>294</v>
      </c>
      <c r="G41" s="478" t="s">
        <v>106</v>
      </c>
      <c r="H41" s="478" t="s">
        <v>106</v>
      </c>
      <c r="I41" s="479">
        <v>0</v>
      </c>
      <c r="J41" s="478"/>
      <c r="K41" s="480" t="s">
        <v>275</v>
      </c>
      <c r="L41" s="480" t="s">
        <v>276</v>
      </c>
      <c r="M41" s="481" t="s">
        <v>295</v>
      </c>
      <c r="N41" s="482" t="s">
        <v>296</v>
      </c>
      <c r="O41" s="169"/>
      <c r="P41" s="169"/>
    </row>
    <row r="42" spans="2:39" ht="47.25" x14ac:dyDescent="0.25">
      <c r="B42" s="483"/>
      <c r="C42" s="495"/>
      <c r="D42" s="484"/>
      <c r="E42" s="484"/>
      <c r="F42" s="496" t="s">
        <v>297</v>
      </c>
      <c r="G42" s="478" t="s">
        <v>106</v>
      </c>
      <c r="H42" s="478" t="s">
        <v>106</v>
      </c>
      <c r="I42" s="479">
        <v>38</v>
      </c>
      <c r="J42" s="478"/>
      <c r="K42" s="480" t="s">
        <v>275</v>
      </c>
      <c r="L42" s="480" t="s">
        <v>276</v>
      </c>
      <c r="M42" s="410" t="s">
        <v>298</v>
      </c>
      <c r="N42" s="482" t="s">
        <v>299</v>
      </c>
      <c r="O42" s="169"/>
      <c r="P42" s="169"/>
    </row>
    <row r="43" spans="2:39" ht="47.25" x14ac:dyDescent="0.25">
      <c r="B43" s="483"/>
      <c r="C43" s="495"/>
      <c r="D43" s="484"/>
      <c r="E43" s="484"/>
      <c r="F43" s="548" t="s">
        <v>300</v>
      </c>
      <c r="G43" s="478" t="s">
        <v>106</v>
      </c>
      <c r="H43" s="478" t="s">
        <v>106</v>
      </c>
      <c r="I43" s="479">
        <v>44</v>
      </c>
      <c r="J43" s="478"/>
      <c r="K43" s="480" t="s">
        <v>275</v>
      </c>
      <c r="L43" s="480" t="s">
        <v>276</v>
      </c>
      <c r="M43" s="410" t="s">
        <v>292</v>
      </c>
      <c r="N43" s="497" t="s">
        <v>301</v>
      </c>
      <c r="O43" s="169"/>
      <c r="P43" s="169"/>
    </row>
    <row r="44" spans="2:39" ht="47.25" x14ac:dyDescent="0.25">
      <c r="B44" s="483"/>
      <c r="C44" s="498"/>
      <c r="D44" s="488"/>
      <c r="E44" s="488"/>
      <c r="F44" s="548" t="s">
        <v>302</v>
      </c>
      <c r="G44" s="478" t="s">
        <v>106</v>
      </c>
      <c r="H44" s="478" t="s">
        <v>106</v>
      </c>
      <c r="I44" s="494">
        <v>136</v>
      </c>
      <c r="J44" s="478"/>
      <c r="K44" s="480" t="s">
        <v>275</v>
      </c>
      <c r="L44" s="480" t="s">
        <v>276</v>
      </c>
      <c r="M44" s="410" t="s">
        <v>303</v>
      </c>
      <c r="N44" s="497" t="s">
        <v>301</v>
      </c>
      <c r="O44" s="169"/>
      <c r="P44" s="169"/>
    </row>
    <row r="45" spans="2:39" ht="63" x14ac:dyDescent="0.25">
      <c r="B45" s="483"/>
      <c r="C45" s="415" t="s">
        <v>304</v>
      </c>
      <c r="D45" s="499" t="s">
        <v>305</v>
      </c>
      <c r="E45" s="499" t="s">
        <v>306</v>
      </c>
      <c r="F45" s="500" t="s">
        <v>307</v>
      </c>
      <c r="G45" s="501" t="s">
        <v>106</v>
      </c>
      <c r="H45" s="501" t="s">
        <v>106</v>
      </c>
      <c r="I45" s="502">
        <v>4</v>
      </c>
      <c r="J45" s="501"/>
      <c r="K45" s="503" t="s">
        <v>263</v>
      </c>
      <c r="L45" s="503" t="s">
        <v>263</v>
      </c>
      <c r="M45" s="410" t="s">
        <v>308</v>
      </c>
      <c r="N45" s="497" t="s">
        <v>309</v>
      </c>
      <c r="O45" s="169"/>
      <c r="P45" s="169"/>
    </row>
    <row r="46" spans="2:39" ht="78.75" x14ac:dyDescent="0.25">
      <c r="B46" s="487"/>
      <c r="C46" s="415" t="s">
        <v>310</v>
      </c>
      <c r="D46" s="499" t="s">
        <v>311</v>
      </c>
      <c r="E46" s="504" t="s">
        <v>312</v>
      </c>
      <c r="F46" s="505" t="s">
        <v>313</v>
      </c>
      <c r="G46" s="478" t="s">
        <v>106</v>
      </c>
      <c r="H46" s="478" t="s">
        <v>106</v>
      </c>
      <c r="I46" s="479">
        <v>1</v>
      </c>
      <c r="J46" s="478"/>
      <c r="K46" s="480" t="s">
        <v>263</v>
      </c>
      <c r="L46" s="480" t="s">
        <v>263</v>
      </c>
      <c r="M46" s="481" t="s">
        <v>314</v>
      </c>
      <c r="N46" s="482" t="s">
        <v>315</v>
      </c>
      <c r="O46" s="173"/>
      <c r="P46" s="173"/>
    </row>
    <row r="50" spans="2:14" ht="15.75" thickBot="1" x14ac:dyDescent="0.3"/>
    <row r="51" spans="2:14" ht="37.5" x14ac:dyDescent="0.25">
      <c r="B51" s="455" t="s">
        <v>6</v>
      </c>
      <c r="C51" s="456" t="s">
        <v>2</v>
      </c>
      <c r="D51" s="456"/>
      <c r="E51" s="456"/>
      <c r="F51" s="456"/>
      <c r="G51" s="456"/>
      <c r="H51" s="456"/>
      <c r="I51" s="456"/>
      <c r="J51" s="456"/>
      <c r="K51" s="456"/>
      <c r="L51" s="456"/>
      <c r="M51" s="456"/>
      <c r="N51" s="456"/>
    </row>
    <row r="52" spans="2:14" ht="27" customHeight="1" x14ac:dyDescent="0.25">
      <c r="B52" s="458" t="s">
        <v>141</v>
      </c>
      <c r="C52" s="459" t="s">
        <v>133</v>
      </c>
      <c r="D52" s="460"/>
      <c r="E52" s="460"/>
      <c r="F52" s="460"/>
      <c r="G52" s="460"/>
      <c r="H52" s="460"/>
      <c r="I52" s="460"/>
      <c r="J52" s="460"/>
      <c r="K52" s="460"/>
      <c r="L52" s="460"/>
      <c r="M52" s="460"/>
      <c r="N52" s="460"/>
    </row>
    <row r="53" spans="2:14" ht="22.5" customHeight="1" x14ac:dyDescent="0.25">
      <c r="B53" s="462" t="s">
        <v>7</v>
      </c>
      <c r="C53" s="463" t="s">
        <v>316</v>
      </c>
      <c r="D53" s="464"/>
      <c r="E53" s="464"/>
      <c r="F53" s="464"/>
      <c r="G53" s="464"/>
      <c r="H53" s="464"/>
      <c r="I53" s="464"/>
      <c r="J53" s="464"/>
      <c r="K53" s="464"/>
      <c r="L53" s="464"/>
      <c r="M53" s="464"/>
      <c r="N53" s="464"/>
    </row>
    <row r="54" spans="2:14" ht="18.75" x14ac:dyDescent="0.25">
      <c r="B54" s="444" t="s">
        <v>3</v>
      </c>
      <c r="C54" s="444"/>
      <c r="D54" s="444"/>
      <c r="E54" s="444"/>
      <c r="F54" s="444"/>
      <c r="G54" s="444"/>
      <c r="H54" s="444"/>
      <c r="I54" s="444"/>
      <c r="J54" s="444"/>
      <c r="K54" s="444"/>
      <c r="L54" s="444"/>
      <c r="M54" s="444"/>
      <c r="N54" s="174" t="s">
        <v>19</v>
      </c>
    </row>
    <row r="55" spans="2:14" ht="29.25" customHeight="1" x14ac:dyDescent="0.25">
      <c r="B55" s="448" t="s">
        <v>247</v>
      </c>
      <c r="C55" s="448" t="s">
        <v>0</v>
      </c>
      <c r="D55" s="449" t="s">
        <v>528</v>
      </c>
      <c r="E55" s="450" t="s">
        <v>154</v>
      </c>
      <c r="F55" s="448" t="s">
        <v>1</v>
      </c>
      <c r="G55" s="450" t="s">
        <v>229</v>
      </c>
      <c r="H55" s="448" t="s">
        <v>61</v>
      </c>
      <c r="I55" s="448" t="s">
        <v>151</v>
      </c>
      <c r="J55" s="448" t="s">
        <v>5</v>
      </c>
      <c r="K55" s="450" t="s">
        <v>149</v>
      </c>
      <c r="L55" s="448"/>
      <c r="M55" s="450" t="s">
        <v>142</v>
      </c>
      <c r="N55" s="448" t="s">
        <v>153</v>
      </c>
    </row>
    <row r="56" spans="2:14" ht="35.25" customHeight="1" x14ac:dyDescent="0.25">
      <c r="B56" s="448"/>
      <c r="C56" s="448"/>
      <c r="D56" s="451"/>
      <c r="E56" s="450"/>
      <c r="F56" s="448"/>
      <c r="G56" s="450"/>
      <c r="H56" s="448"/>
      <c r="I56" s="448"/>
      <c r="J56" s="448"/>
      <c r="K56" s="452" t="s">
        <v>15</v>
      </c>
      <c r="L56" s="452" t="s">
        <v>16</v>
      </c>
      <c r="M56" s="450"/>
      <c r="N56" s="448"/>
    </row>
    <row r="57" spans="2:14" ht="252" x14ac:dyDescent="0.25">
      <c r="B57" s="551" t="s">
        <v>233</v>
      </c>
      <c r="C57" s="415" t="s">
        <v>318</v>
      </c>
      <c r="D57" s="410" t="s">
        <v>319</v>
      </c>
      <c r="E57" s="552" t="s">
        <v>320</v>
      </c>
      <c r="F57" s="504" t="s">
        <v>321</v>
      </c>
      <c r="G57" s="553">
        <v>0</v>
      </c>
      <c r="H57" s="553">
        <v>0.85</v>
      </c>
      <c r="I57" s="554">
        <v>0.1</v>
      </c>
      <c r="J57" s="478" t="s">
        <v>322</v>
      </c>
      <c r="K57" s="555" t="s">
        <v>323</v>
      </c>
      <c r="L57" s="555" t="s">
        <v>324</v>
      </c>
      <c r="M57" s="419" t="s">
        <v>325</v>
      </c>
      <c r="N57" s="556" t="s">
        <v>326</v>
      </c>
    </row>
    <row r="58" spans="2:14" ht="47.25" x14ac:dyDescent="0.25">
      <c r="B58" s="551"/>
      <c r="C58" s="399" t="s">
        <v>327</v>
      </c>
      <c r="D58" s="400" t="s">
        <v>328</v>
      </c>
      <c r="E58" s="401" t="s">
        <v>329</v>
      </c>
      <c r="F58" s="557" t="s">
        <v>330</v>
      </c>
      <c r="G58" s="558" t="s">
        <v>331</v>
      </c>
      <c r="H58" s="558" t="s">
        <v>332</v>
      </c>
      <c r="I58" s="559">
        <v>0.35</v>
      </c>
      <c r="J58" s="560" t="s">
        <v>333</v>
      </c>
      <c r="K58" s="561" t="s">
        <v>334</v>
      </c>
      <c r="L58" s="561" t="s">
        <v>335</v>
      </c>
      <c r="M58" s="404" t="s">
        <v>529</v>
      </c>
      <c r="N58" s="556" t="s">
        <v>336</v>
      </c>
    </row>
    <row r="59" spans="2:14" ht="192.75" customHeight="1" x14ac:dyDescent="0.25">
      <c r="B59" s="551"/>
      <c r="C59" s="399"/>
      <c r="D59" s="400"/>
      <c r="E59" s="401"/>
      <c r="F59" s="557"/>
      <c r="G59" s="558"/>
      <c r="H59" s="558"/>
      <c r="I59" s="559"/>
      <c r="J59" s="562"/>
      <c r="K59" s="561"/>
      <c r="L59" s="561"/>
      <c r="M59" s="404"/>
      <c r="N59" s="556" t="s">
        <v>337</v>
      </c>
    </row>
    <row r="60" spans="2:14" ht="47.25" x14ac:dyDescent="0.25">
      <c r="B60" s="551"/>
      <c r="C60" s="399" t="s">
        <v>338</v>
      </c>
      <c r="D60" s="400" t="s">
        <v>339</v>
      </c>
      <c r="E60" s="401" t="s">
        <v>340</v>
      </c>
      <c r="F60" s="563" t="s">
        <v>341</v>
      </c>
      <c r="G60" s="558">
        <v>0.7913</v>
      </c>
      <c r="H60" s="558">
        <v>0.95</v>
      </c>
      <c r="I60" s="559">
        <v>0.9</v>
      </c>
      <c r="J60" s="561" t="s">
        <v>342</v>
      </c>
      <c r="K60" s="561" t="s">
        <v>343</v>
      </c>
      <c r="L60" s="561" t="s">
        <v>344</v>
      </c>
      <c r="M60" s="404" t="s">
        <v>345</v>
      </c>
      <c r="N60" s="564" t="s">
        <v>346</v>
      </c>
    </row>
    <row r="61" spans="2:14" ht="63" x14ac:dyDescent="0.25">
      <c r="B61" s="551"/>
      <c r="C61" s="399"/>
      <c r="D61" s="400"/>
      <c r="E61" s="401"/>
      <c r="F61" s="563" t="s">
        <v>347</v>
      </c>
      <c r="G61" s="558"/>
      <c r="H61" s="558"/>
      <c r="I61" s="559"/>
      <c r="J61" s="561"/>
      <c r="K61" s="561"/>
      <c r="L61" s="561"/>
      <c r="M61" s="404"/>
      <c r="N61" s="564"/>
    </row>
    <row r="62" spans="2:14" ht="47.25" x14ac:dyDescent="0.25">
      <c r="B62" s="551"/>
      <c r="C62" s="398" t="s">
        <v>348</v>
      </c>
      <c r="D62" s="400" t="s">
        <v>349</v>
      </c>
      <c r="E62" s="401" t="s">
        <v>350</v>
      </c>
      <c r="F62" s="563" t="s">
        <v>351</v>
      </c>
      <c r="G62" s="565">
        <v>1</v>
      </c>
      <c r="H62" s="402">
        <v>1</v>
      </c>
      <c r="I62" s="411" t="s">
        <v>166</v>
      </c>
      <c r="J62" s="411"/>
      <c r="K62" s="566">
        <v>44600</v>
      </c>
      <c r="L62" s="411"/>
      <c r="M62" s="420" t="s">
        <v>352</v>
      </c>
      <c r="N62" s="406" t="s">
        <v>353</v>
      </c>
    </row>
    <row r="63" spans="2:14" ht="78.75" x14ac:dyDescent="0.25">
      <c r="B63" s="551"/>
      <c r="C63" s="398"/>
      <c r="D63" s="400"/>
      <c r="E63" s="401"/>
      <c r="F63" s="563" t="s">
        <v>354</v>
      </c>
      <c r="G63" s="567" t="s">
        <v>106</v>
      </c>
      <c r="H63" s="558" t="s">
        <v>355</v>
      </c>
      <c r="I63" s="411" t="s">
        <v>356</v>
      </c>
      <c r="J63" s="411" t="s">
        <v>357</v>
      </c>
      <c r="K63" s="566">
        <v>44601</v>
      </c>
      <c r="L63" s="411"/>
      <c r="M63" s="420" t="s">
        <v>358</v>
      </c>
      <c r="N63" s="406" t="s">
        <v>359</v>
      </c>
    </row>
    <row r="64" spans="2:14" ht="78.75" x14ac:dyDescent="0.25">
      <c r="B64" s="551"/>
      <c r="C64" s="398"/>
      <c r="D64" s="400"/>
      <c r="E64" s="401"/>
      <c r="F64" s="563" t="s">
        <v>360</v>
      </c>
      <c r="G64" s="567"/>
      <c r="H64" s="558"/>
      <c r="I64" s="411"/>
      <c r="J64" s="411" t="s">
        <v>361</v>
      </c>
      <c r="K64" s="566">
        <v>44620</v>
      </c>
      <c r="L64" s="411"/>
      <c r="M64" s="420" t="s">
        <v>352</v>
      </c>
      <c r="N64" s="406" t="s">
        <v>359</v>
      </c>
    </row>
    <row r="65" spans="2:16" ht="63" x14ac:dyDescent="0.25">
      <c r="B65" s="551"/>
      <c r="C65" s="399" t="s">
        <v>362</v>
      </c>
      <c r="D65" s="400"/>
      <c r="E65" s="401" t="s">
        <v>363</v>
      </c>
      <c r="F65" s="402" t="s">
        <v>364</v>
      </c>
      <c r="G65" s="410">
        <v>11</v>
      </c>
      <c r="H65" s="499" t="s">
        <v>365</v>
      </c>
      <c r="I65" s="402">
        <v>12</v>
      </c>
      <c r="J65" s="548"/>
      <c r="K65" s="568">
        <v>44562</v>
      </c>
      <c r="L65" s="478" t="s">
        <v>167</v>
      </c>
      <c r="M65" s="561" t="s">
        <v>530</v>
      </c>
      <c r="N65" s="426" t="s">
        <v>366</v>
      </c>
    </row>
    <row r="66" spans="2:16" ht="63" x14ac:dyDescent="0.25">
      <c r="B66" s="551"/>
      <c r="C66" s="399"/>
      <c r="D66" s="400"/>
      <c r="E66" s="401"/>
      <c r="F66" s="402" t="s">
        <v>367</v>
      </c>
      <c r="G66" s="410">
        <v>11</v>
      </c>
      <c r="H66" s="499" t="s">
        <v>365</v>
      </c>
      <c r="I66" s="548"/>
      <c r="J66" s="548"/>
      <c r="K66" s="568">
        <v>44562</v>
      </c>
      <c r="L66" s="478" t="s">
        <v>167</v>
      </c>
      <c r="M66" s="561"/>
      <c r="N66" s="426"/>
    </row>
    <row r="67" spans="2:16" ht="47.25" x14ac:dyDescent="0.25">
      <c r="B67" s="551"/>
      <c r="C67" s="399"/>
      <c r="D67" s="400"/>
      <c r="E67" s="401"/>
      <c r="F67" s="402" t="s">
        <v>368</v>
      </c>
      <c r="G67" s="410">
        <v>4</v>
      </c>
      <c r="H67" s="494">
        <v>4</v>
      </c>
      <c r="I67" s="548"/>
      <c r="J67" s="548"/>
      <c r="K67" s="568">
        <v>44562</v>
      </c>
      <c r="L67" s="478" t="s">
        <v>167</v>
      </c>
      <c r="M67" s="561"/>
      <c r="N67" s="426"/>
    </row>
    <row r="71" spans="2:16" ht="15.75" thickBot="1" x14ac:dyDescent="0.3"/>
    <row r="72" spans="2:16" ht="35.25" customHeight="1" x14ac:dyDescent="0.25">
      <c r="B72" s="455" t="s">
        <v>6</v>
      </c>
      <c r="C72" s="456" t="s">
        <v>38</v>
      </c>
      <c r="D72" s="456"/>
      <c r="E72" s="456"/>
      <c r="F72" s="456"/>
      <c r="G72" s="456"/>
      <c r="H72" s="456"/>
      <c r="I72" s="456"/>
      <c r="J72" s="456"/>
      <c r="K72" s="456"/>
      <c r="L72" s="456"/>
      <c r="M72" s="456"/>
      <c r="N72" s="456"/>
      <c r="O72" s="455"/>
      <c r="P72" s="610"/>
    </row>
    <row r="73" spans="2:16" ht="18.75" x14ac:dyDescent="0.25">
      <c r="B73" s="458" t="s">
        <v>141</v>
      </c>
      <c r="C73" s="459" t="s">
        <v>133</v>
      </c>
      <c r="D73" s="460"/>
      <c r="E73" s="460"/>
      <c r="F73" s="460"/>
      <c r="G73" s="460"/>
      <c r="H73" s="460"/>
      <c r="I73" s="460"/>
      <c r="J73" s="460"/>
      <c r="K73" s="460"/>
      <c r="L73" s="460"/>
      <c r="M73" s="460"/>
      <c r="N73" s="460"/>
      <c r="O73" s="458"/>
      <c r="P73" s="611"/>
    </row>
    <row r="74" spans="2:16" ht="24.75" customHeight="1" x14ac:dyDescent="0.25">
      <c r="B74" s="462" t="s">
        <v>7</v>
      </c>
      <c r="C74" s="463" t="s">
        <v>369</v>
      </c>
      <c r="D74" s="464"/>
      <c r="E74" s="464"/>
      <c r="F74" s="464"/>
      <c r="G74" s="464"/>
      <c r="H74" s="464"/>
      <c r="I74" s="464"/>
      <c r="J74" s="464"/>
      <c r="K74" s="464"/>
      <c r="L74" s="464"/>
      <c r="M74" s="464"/>
      <c r="N74" s="464"/>
      <c r="O74" s="462"/>
      <c r="P74" s="612"/>
    </row>
    <row r="75" spans="2:16" ht="28.5" x14ac:dyDescent="0.25">
      <c r="B75" s="444" t="s">
        <v>3</v>
      </c>
      <c r="C75" s="444"/>
      <c r="D75" s="444"/>
      <c r="E75" s="444"/>
      <c r="F75" s="444"/>
      <c r="G75" s="444"/>
      <c r="H75" s="444"/>
      <c r="I75" s="444"/>
      <c r="J75" s="444"/>
      <c r="K75" s="444"/>
      <c r="L75" s="444"/>
      <c r="M75" s="444"/>
      <c r="N75" s="444" t="s">
        <v>19</v>
      </c>
      <c r="O75" s="444"/>
      <c r="P75" s="191" t="s">
        <v>123</v>
      </c>
    </row>
    <row r="76" spans="2:16" ht="37.5" customHeight="1" x14ac:dyDescent="0.25">
      <c r="B76" s="448" t="s">
        <v>247</v>
      </c>
      <c r="C76" s="448" t="s">
        <v>0</v>
      </c>
      <c r="D76" s="449" t="s">
        <v>528</v>
      </c>
      <c r="E76" s="450" t="s">
        <v>154</v>
      </c>
      <c r="F76" s="448" t="s">
        <v>1</v>
      </c>
      <c r="G76" s="448" t="s">
        <v>229</v>
      </c>
      <c r="H76" s="448" t="s">
        <v>61</v>
      </c>
      <c r="I76" s="448" t="s">
        <v>151</v>
      </c>
      <c r="J76" s="448" t="s">
        <v>5</v>
      </c>
      <c r="K76" s="450" t="s">
        <v>149</v>
      </c>
      <c r="L76" s="448"/>
      <c r="M76" s="450" t="s">
        <v>142</v>
      </c>
      <c r="N76" s="448" t="s">
        <v>153</v>
      </c>
      <c r="O76" s="393" t="s">
        <v>119</v>
      </c>
      <c r="P76" s="303" t="s">
        <v>120</v>
      </c>
    </row>
    <row r="77" spans="2:16" ht="22.5" customHeight="1" x14ac:dyDescent="0.25">
      <c r="B77" s="448"/>
      <c r="C77" s="448"/>
      <c r="D77" s="451"/>
      <c r="E77" s="450"/>
      <c r="F77" s="448"/>
      <c r="G77" s="448"/>
      <c r="H77" s="448"/>
      <c r="I77" s="448"/>
      <c r="J77" s="448"/>
      <c r="K77" s="452" t="s">
        <v>15</v>
      </c>
      <c r="L77" s="452" t="s">
        <v>16</v>
      </c>
      <c r="M77" s="450"/>
      <c r="N77" s="448"/>
      <c r="O77" s="393"/>
      <c r="P77" s="303"/>
    </row>
    <row r="78" spans="2:16" ht="138.75" customHeight="1" x14ac:dyDescent="0.25">
      <c r="B78" s="422" t="s">
        <v>370</v>
      </c>
      <c r="C78" s="569" t="s">
        <v>371</v>
      </c>
      <c r="D78" s="410" t="s">
        <v>372</v>
      </c>
      <c r="E78" s="410" t="s">
        <v>373</v>
      </c>
      <c r="F78" s="570" t="s">
        <v>374</v>
      </c>
      <c r="G78" s="478" t="s">
        <v>375</v>
      </c>
      <c r="H78" s="478" t="s">
        <v>376</v>
      </c>
      <c r="I78" s="419">
        <v>0.3</v>
      </c>
      <c r="J78" s="571"/>
      <c r="K78" s="480" t="s">
        <v>377</v>
      </c>
      <c r="L78" s="480" t="s">
        <v>378</v>
      </c>
      <c r="M78" s="410" t="s">
        <v>379</v>
      </c>
      <c r="N78" s="572" t="s">
        <v>380</v>
      </c>
      <c r="O78" s="169"/>
      <c r="P78" s="169"/>
    </row>
    <row r="79" spans="2:16" ht="98.25" customHeight="1" x14ac:dyDescent="0.25">
      <c r="B79" s="422"/>
      <c r="C79" s="569" t="s">
        <v>381</v>
      </c>
      <c r="D79" s="410" t="s">
        <v>382</v>
      </c>
      <c r="E79" s="410" t="s">
        <v>383</v>
      </c>
      <c r="F79" s="555" t="s">
        <v>384</v>
      </c>
      <c r="G79" s="478" t="s">
        <v>385</v>
      </c>
      <c r="H79" s="478" t="s">
        <v>385</v>
      </c>
      <c r="I79" s="419">
        <v>0.22</v>
      </c>
      <c r="J79" s="571" t="s">
        <v>386</v>
      </c>
      <c r="K79" s="480" t="s">
        <v>387</v>
      </c>
      <c r="L79" s="480">
        <v>44926</v>
      </c>
      <c r="M79" s="410" t="s">
        <v>388</v>
      </c>
      <c r="N79" s="572" t="s">
        <v>389</v>
      </c>
      <c r="O79" s="169"/>
      <c r="P79" s="169"/>
    </row>
    <row r="80" spans="2:16" ht="126" x14ac:dyDescent="0.25">
      <c r="B80" s="422"/>
      <c r="C80" s="569" t="s">
        <v>390</v>
      </c>
      <c r="D80" s="410" t="s">
        <v>391</v>
      </c>
      <c r="E80" s="416" t="s">
        <v>392</v>
      </c>
      <c r="F80" s="555" t="s">
        <v>393</v>
      </c>
      <c r="G80" s="478" t="s">
        <v>394</v>
      </c>
      <c r="H80" s="478" t="s">
        <v>376</v>
      </c>
      <c r="I80" s="419"/>
      <c r="J80" s="571" t="s">
        <v>395</v>
      </c>
      <c r="K80" s="480" t="s">
        <v>377</v>
      </c>
      <c r="L80" s="480" t="s">
        <v>378</v>
      </c>
      <c r="M80" s="410" t="s">
        <v>396</v>
      </c>
      <c r="N80" s="572" t="s">
        <v>397</v>
      </c>
      <c r="O80" s="169"/>
      <c r="P80" s="169"/>
    </row>
    <row r="81" spans="2:16" ht="63" x14ac:dyDescent="0.25">
      <c r="B81" s="422"/>
      <c r="C81" s="573" t="s">
        <v>398</v>
      </c>
      <c r="D81" s="400" t="s">
        <v>399</v>
      </c>
      <c r="E81" s="416" t="s">
        <v>400</v>
      </c>
      <c r="F81" s="416" t="s">
        <v>401</v>
      </c>
      <c r="G81" s="478" t="s">
        <v>385</v>
      </c>
      <c r="H81" s="478" t="s">
        <v>385</v>
      </c>
      <c r="I81" s="419">
        <v>1</v>
      </c>
      <c r="J81" s="571"/>
      <c r="K81" s="480" t="s">
        <v>402</v>
      </c>
      <c r="L81" s="480" t="s">
        <v>403</v>
      </c>
      <c r="M81" s="400" t="s">
        <v>404</v>
      </c>
      <c r="N81" s="572" t="s">
        <v>405</v>
      </c>
      <c r="O81" s="169"/>
      <c r="P81" s="169"/>
    </row>
    <row r="82" spans="2:16" ht="63" x14ac:dyDescent="0.25">
      <c r="B82" s="422"/>
      <c r="C82" s="573"/>
      <c r="D82" s="400"/>
      <c r="E82" s="416" t="s">
        <v>406</v>
      </c>
      <c r="F82" s="555" t="s">
        <v>407</v>
      </c>
      <c r="G82" s="478" t="s">
        <v>385</v>
      </c>
      <c r="H82" s="478" t="s">
        <v>385</v>
      </c>
      <c r="I82" s="419">
        <v>1</v>
      </c>
      <c r="J82" s="571"/>
      <c r="K82" s="480" t="s">
        <v>402</v>
      </c>
      <c r="L82" s="480" t="s">
        <v>403</v>
      </c>
      <c r="M82" s="400"/>
      <c r="N82" s="572" t="s">
        <v>408</v>
      </c>
      <c r="O82" s="169"/>
      <c r="P82" s="169"/>
    </row>
    <row r="83" spans="2:16" ht="63" x14ac:dyDescent="0.25">
      <c r="B83" s="422"/>
      <c r="C83" s="573"/>
      <c r="D83" s="400"/>
      <c r="E83" s="416" t="s">
        <v>409</v>
      </c>
      <c r="F83" s="574" t="s">
        <v>410</v>
      </c>
      <c r="G83" s="478" t="s">
        <v>385</v>
      </c>
      <c r="H83" s="478" t="s">
        <v>385</v>
      </c>
      <c r="I83" s="419">
        <v>1</v>
      </c>
      <c r="J83" s="571"/>
      <c r="K83" s="480" t="s">
        <v>402</v>
      </c>
      <c r="L83" s="480" t="s">
        <v>403</v>
      </c>
      <c r="M83" s="400"/>
      <c r="N83" s="572" t="s">
        <v>411</v>
      </c>
      <c r="O83" s="169"/>
      <c r="P83" s="169"/>
    </row>
    <row r="84" spans="2:16" ht="63" x14ac:dyDescent="0.25">
      <c r="B84" s="422"/>
      <c r="C84" s="569" t="s">
        <v>412</v>
      </c>
      <c r="D84" s="410" t="s">
        <v>413</v>
      </c>
      <c r="E84" s="416" t="s">
        <v>414</v>
      </c>
      <c r="F84" s="575" t="s">
        <v>415</v>
      </c>
      <c r="G84" s="478" t="s">
        <v>416</v>
      </c>
      <c r="H84" s="478" t="s">
        <v>375</v>
      </c>
      <c r="I84" s="419">
        <v>0.18</v>
      </c>
      <c r="J84" s="571" t="s">
        <v>417</v>
      </c>
      <c r="K84" s="480" t="s">
        <v>377</v>
      </c>
      <c r="L84" s="480" t="s">
        <v>378</v>
      </c>
      <c r="M84" s="410" t="s">
        <v>418</v>
      </c>
      <c r="N84" s="572" t="s">
        <v>419</v>
      </c>
      <c r="O84" s="169"/>
      <c r="P84" s="169"/>
    </row>
    <row r="85" spans="2:16" ht="157.5" x14ac:dyDescent="0.25">
      <c r="B85" s="422"/>
      <c r="C85" s="569" t="s">
        <v>420</v>
      </c>
      <c r="D85" s="410" t="s">
        <v>421</v>
      </c>
      <c r="E85" s="416" t="s">
        <v>422</v>
      </c>
      <c r="F85" s="575" t="s">
        <v>423</v>
      </c>
      <c r="G85" s="478" t="s">
        <v>375</v>
      </c>
      <c r="H85" s="478" t="s">
        <v>385</v>
      </c>
      <c r="I85" s="419"/>
      <c r="J85" s="571" t="s">
        <v>424</v>
      </c>
      <c r="K85" s="480">
        <v>44562</v>
      </c>
      <c r="L85" s="480">
        <v>44926</v>
      </c>
      <c r="M85" s="410" t="s">
        <v>425</v>
      </c>
      <c r="N85" s="572" t="s">
        <v>426</v>
      </c>
      <c r="O85" s="169"/>
      <c r="P85" s="169"/>
    </row>
    <row r="86" spans="2:16" ht="94.5" x14ac:dyDescent="0.25">
      <c r="B86" s="422"/>
      <c r="C86" s="569" t="s">
        <v>427</v>
      </c>
      <c r="D86" s="410" t="s">
        <v>428</v>
      </c>
      <c r="E86" s="416" t="s">
        <v>429</v>
      </c>
      <c r="F86" s="575" t="s">
        <v>430</v>
      </c>
      <c r="G86" s="478" t="s">
        <v>394</v>
      </c>
      <c r="H86" s="478" t="s">
        <v>385</v>
      </c>
      <c r="I86" s="419">
        <v>1</v>
      </c>
      <c r="J86" s="571" t="s">
        <v>431</v>
      </c>
      <c r="K86" s="480">
        <v>44562</v>
      </c>
      <c r="L86" s="480">
        <v>44926</v>
      </c>
      <c r="M86" s="410" t="s">
        <v>432</v>
      </c>
      <c r="N86" s="572" t="s">
        <v>433</v>
      </c>
      <c r="O86" s="169"/>
      <c r="P86" s="169"/>
    </row>
    <row r="87" spans="2:16" ht="205.5" customHeight="1" x14ac:dyDescent="0.25">
      <c r="B87" s="422"/>
      <c r="C87" s="569" t="s">
        <v>434</v>
      </c>
      <c r="D87" s="416" t="s">
        <v>435</v>
      </c>
      <c r="E87" s="416" t="s">
        <v>436</v>
      </c>
      <c r="F87" s="416" t="s">
        <v>437</v>
      </c>
      <c r="G87" s="576">
        <v>0.75</v>
      </c>
      <c r="H87" s="576">
        <v>1</v>
      </c>
      <c r="I87" s="579">
        <v>30</v>
      </c>
      <c r="J87" s="577" t="s">
        <v>438</v>
      </c>
      <c r="K87" s="480">
        <v>44562</v>
      </c>
      <c r="L87" s="480">
        <v>44926</v>
      </c>
      <c r="M87" s="410" t="s">
        <v>439</v>
      </c>
      <c r="N87" s="578" t="s">
        <v>869</v>
      </c>
      <c r="O87" s="163"/>
      <c r="P87" s="163"/>
    </row>
    <row r="88" spans="2:16" x14ac:dyDescent="0.25">
      <c r="B88" s="1"/>
      <c r="C88" s="170"/>
      <c r="F88" s="1"/>
      <c r="G88" s="1"/>
      <c r="H88" s="1"/>
      <c r="I88" s="1"/>
      <c r="J88" s="1"/>
      <c r="K88" s="1"/>
      <c r="L88" s="1"/>
      <c r="M88" s="1"/>
      <c r="N88" s="1"/>
      <c r="O88" s="1"/>
      <c r="P88" s="1"/>
    </row>
    <row r="90" spans="2:16" ht="15.75" thickBot="1" x14ac:dyDescent="0.3"/>
    <row r="91" spans="2:16" ht="37.5" x14ac:dyDescent="0.25">
      <c r="B91" s="455" t="s">
        <v>6</v>
      </c>
      <c r="C91" s="456" t="s">
        <v>147</v>
      </c>
      <c r="D91" s="456"/>
      <c r="E91" s="456"/>
      <c r="F91" s="456"/>
      <c r="G91" s="456"/>
      <c r="H91" s="456"/>
      <c r="I91" s="456"/>
      <c r="J91" s="456"/>
      <c r="K91" s="456"/>
      <c r="L91" s="456"/>
      <c r="M91" s="456"/>
      <c r="N91" s="456"/>
      <c r="O91" s="455"/>
      <c r="P91" s="610"/>
    </row>
    <row r="92" spans="2:16" ht="18.75" x14ac:dyDescent="0.25">
      <c r="B92" s="458" t="s">
        <v>141</v>
      </c>
      <c r="C92" s="459" t="s">
        <v>133</v>
      </c>
      <c r="D92" s="460"/>
      <c r="E92" s="460"/>
      <c r="F92" s="460"/>
      <c r="G92" s="460"/>
      <c r="H92" s="460"/>
      <c r="I92" s="460"/>
      <c r="J92" s="460"/>
      <c r="K92" s="460"/>
      <c r="L92" s="460"/>
      <c r="M92" s="460"/>
      <c r="N92" s="460"/>
      <c r="O92" s="458"/>
      <c r="P92" s="611"/>
    </row>
    <row r="93" spans="2:16" ht="18.75" customHeight="1" x14ac:dyDescent="0.25">
      <c r="B93" s="462" t="s">
        <v>7</v>
      </c>
      <c r="C93" s="463" t="s">
        <v>440</v>
      </c>
      <c r="D93" s="464"/>
      <c r="E93" s="464"/>
      <c r="F93" s="464"/>
      <c r="G93" s="464"/>
      <c r="H93" s="464"/>
      <c r="I93" s="464"/>
      <c r="J93" s="464"/>
      <c r="K93" s="464"/>
      <c r="L93" s="464"/>
      <c r="M93" s="464"/>
      <c r="N93" s="464"/>
      <c r="O93" s="462"/>
      <c r="P93" s="612"/>
    </row>
    <row r="94" spans="2:16" ht="37.5" x14ac:dyDescent="0.25">
      <c r="B94" s="444" t="s">
        <v>3</v>
      </c>
      <c r="C94" s="444"/>
      <c r="D94" s="444"/>
      <c r="E94" s="444"/>
      <c r="F94" s="444"/>
      <c r="G94" s="444"/>
      <c r="H94" s="444"/>
      <c r="I94" s="444"/>
      <c r="J94" s="444"/>
      <c r="K94" s="444"/>
      <c r="L94" s="444"/>
      <c r="M94" s="444"/>
      <c r="N94" s="334" t="s">
        <v>19</v>
      </c>
      <c r="O94" s="445"/>
      <c r="P94" s="446" t="s">
        <v>123</v>
      </c>
    </row>
    <row r="95" spans="2:16" ht="35.25" customHeight="1" x14ac:dyDescent="0.25">
      <c r="B95" s="448" t="s">
        <v>247</v>
      </c>
      <c r="C95" s="448" t="s">
        <v>0</v>
      </c>
      <c r="D95" s="449" t="s">
        <v>528</v>
      </c>
      <c r="E95" s="450" t="s">
        <v>154</v>
      </c>
      <c r="F95" s="448" t="s">
        <v>1</v>
      </c>
      <c r="G95" s="448" t="s">
        <v>229</v>
      </c>
      <c r="H95" s="448" t="s">
        <v>61</v>
      </c>
      <c r="I95" s="448" t="s">
        <v>151</v>
      </c>
      <c r="J95" s="448" t="s">
        <v>5</v>
      </c>
      <c r="K95" s="450" t="s">
        <v>149</v>
      </c>
      <c r="L95" s="448"/>
      <c r="M95" s="450" t="s">
        <v>142</v>
      </c>
      <c r="N95" s="448" t="s">
        <v>153</v>
      </c>
      <c r="O95" s="393" t="s">
        <v>119</v>
      </c>
      <c r="P95" s="393" t="s">
        <v>120</v>
      </c>
    </row>
    <row r="96" spans="2:16" ht="35.25" customHeight="1" x14ac:dyDescent="0.25">
      <c r="B96" s="448"/>
      <c r="C96" s="448"/>
      <c r="D96" s="451"/>
      <c r="E96" s="450"/>
      <c r="F96" s="448"/>
      <c r="G96" s="448"/>
      <c r="H96" s="448"/>
      <c r="I96" s="448"/>
      <c r="J96" s="448"/>
      <c r="K96" s="452" t="s">
        <v>15</v>
      </c>
      <c r="L96" s="452" t="s">
        <v>16</v>
      </c>
      <c r="M96" s="450"/>
      <c r="N96" s="448"/>
      <c r="O96" s="393"/>
      <c r="P96" s="393"/>
    </row>
    <row r="97" spans="2:16" ht="296.25" x14ac:dyDescent="0.25">
      <c r="B97" s="192" t="s">
        <v>441</v>
      </c>
      <c r="C97" s="193" t="s">
        <v>442</v>
      </c>
      <c r="D97" s="172" t="s">
        <v>443</v>
      </c>
      <c r="E97" s="194" t="s">
        <v>444</v>
      </c>
      <c r="F97" s="195" t="s">
        <v>445</v>
      </c>
      <c r="G97" s="196">
        <v>1</v>
      </c>
      <c r="H97" s="197" t="s">
        <v>446</v>
      </c>
      <c r="I97" s="196">
        <v>1</v>
      </c>
      <c r="J97" s="197"/>
      <c r="K97" s="198">
        <v>44564</v>
      </c>
      <c r="L97" s="198">
        <v>44926</v>
      </c>
      <c r="M97" s="199" t="s">
        <v>447</v>
      </c>
      <c r="N97" s="200" t="s">
        <v>448</v>
      </c>
      <c r="O97" s="201"/>
      <c r="P97" s="201"/>
    </row>
    <row r="98" spans="2:16" ht="90" x14ac:dyDescent="0.25">
      <c r="B98" s="332" t="s">
        <v>449</v>
      </c>
      <c r="C98" s="315" t="s">
        <v>450</v>
      </c>
      <c r="D98" s="304" t="s">
        <v>451</v>
      </c>
      <c r="E98" s="304" t="s">
        <v>452</v>
      </c>
      <c r="F98" s="167" t="s">
        <v>453</v>
      </c>
      <c r="G98" s="189" t="s">
        <v>385</v>
      </c>
      <c r="H98" s="189" t="s">
        <v>454</v>
      </c>
      <c r="I98" s="187">
        <v>1</v>
      </c>
      <c r="J98" s="189" t="s">
        <v>455</v>
      </c>
      <c r="K98" s="190">
        <v>44621</v>
      </c>
      <c r="L98" s="190">
        <v>44911</v>
      </c>
      <c r="M98" s="304" t="s">
        <v>456</v>
      </c>
      <c r="N98" s="202" t="s">
        <v>457</v>
      </c>
      <c r="O98" s="169"/>
      <c r="P98" s="169"/>
    </row>
    <row r="99" spans="2:16" ht="75" x14ac:dyDescent="0.25">
      <c r="B99" s="333"/>
      <c r="C99" s="316"/>
      <c r="D99" s="305"/>
      <c r="E99" s="305"/>
      <c r="F99" s="203" t="s">
        <v>458</v>
      </c>
      <c r="G99" s="189" t="s">
        <v>394</v>
      </c>
      <c r="H99" s="189" t="s">
        <v>446</v>
      </c>
      <c r="I99" s="187">
        <v>1</v>
      </c>
      <c r="J99" s="189" t="s">
        <v>459</v>
      </c>
      <c r="K99" s="190">
        <v>44587</v>
      </c>
      <c r="L99" s="190">
        <v>44911</v>
      </c>
      <c r="M99" s="305"/>
      <c r="N99" s="202" t="s">
        <v>460</v>
      </c>
      <c r="O99" s="169"/>
      <c r="P99" s="169"/>
    </row>
    <row r="100" spans="2:16" ht="120" x14ac:dyDescent="0.25">
      <c r="B100" s="310" t="s">
        <v>461</v>
      </c>
      <c r="C100" s="327" t="s">
        <v>462</v>
      </c>
      <c r="D100" s="309" t="s">
        <v>463</v>
      </c>
      <c r="E100" s="311" t="s">
        <v>464</v>
      </c>
      <c r="F100" s="200" t="s">
        <v>465</v>
      </c>
      <c r="G100" s="204" t="s">
        <v>466</v>
      </c>
      <c r="H100" s="204" t="s">
        <v>466</v>
      </c>
      <c r="I100" s="187" t="s">
        <v>106</v>
      </c>
      <c r="J100" s="204" t="s">
        <v>467</v>
      </c>
      <c r="K100" s="190">
        <v>44578</v>
      </c>
      <c r="L100" s="190">
        <v>44609</v>
      </c>
      <c r="M100" s="304" t="s">
        <v>468</v>
      </c>
      <c r="N100" s="202" t="s">
        <v>469</v>
      </c>
      <c r="O100" s="169"/>
      <c r="P100" s="169"/>
    </row>
    <row r="101" spans="2:16" ht="120" x14ac:dyDescent="0.25">
      <c r="B101" s="310"/>
      <c r="C101" s="327"/>
      <c r="D101" s="309"/>
      <c r="E101" s="311"/>
      <c r="F101" s="199" t="s">
        <v>470</v>
      </c>
      <c r="G101" s="189" t="s">
        <v>471</v>
      </c>
      <c r="H101" s="189" t="s">
        <v>471</v>
      </c>
      <c r="I101" s="187" t="s">
        <v>106</v>
      </c>
      <c r="J101" s="189" t="s">
        <v>467</v>
      </c>
      <c r="K101" s="190">
        <v>44607</v>
      </c>
      <c r="L101" s="190">
        <v>44635</v>
      </c>
      <c r="M101" s="314"/>
      <c r="N101" s="202" t="s">
        <v>472</v>
      </c>
      <c r="O101" s="169"/>
      <c r="P101" s="169"/>
    </row>
    <row r="102" spans="2:16" ht="135" x14ac:dyDescent="0.25">
      <c r="B102" s="310"/>
      <c r="C102" s="327"/>
      <c r="D102" s="309"/>
      <c r="E102" s="311"/>
      <c r="F102" s="199" t="s">
        <v>473</v>
      </c>
      <c r="G102" s="189" t="s">
        <v>474</v>
      </c>
      <c r="H102" s="189" t="s">
        <v>474</v>
      </c>
      <c r="I102" s="189" t="s">
        <v>106</v>
      </c>
      <c r="J102" s="189" t="s">
        <v>467</v>
      </c>
      <c r="K102" s="190">
        <v>44635</v>
      </c>
      <c r="L102" s="190">
        <v>44673</v>
      </c>
      <c r="M102" s="305"/>
      <c r="N102" s="188" t="s">
        <v>475</v>
      </c>
      <c r="O102" s="109"/>
      <c r="P102" s="109"/>
    </row>
    <row r="103" spans="2:16" ht="45" x14ac:dyDescent="0.25">
      <c r="B103" s="310"/>
      <c r="C103" s="315" t="s">
        <v>476</v>
      </c>
      <c r="D103" s="304" t="s">
        <v>477</v>
      </c>
      <c r="E103" s="325" t="s">
        <v>478</v>
      </c>
      <c r="F103" s="205" t="s">
        <v>479</v>
      </c>
      <c r="G103" s="204" t="s">
        <v>385</v>
      </c>
      <c r="H103" s="204" t="s">
        <v>385</v>
      </c>
      <c r="I103" s="206">
        <v>1</v>
      </c>
      <c r="J103" s="204"/>
      <c r="K103" s="329">
        <v>44564</v>
      </c>
      <c r="L103" s="329">
        <v>44925</v>
      </c>
      <c r="M103" s="304" t="s">
        <v>480</v>
      </c>
      <c r="N103" s="322" t="s">
        <v>481</v>
      </c>
      <c r="O103" s="169"/>
      <c r="P103" s="169"/>
    </row>
    <row r="104" spans="2:16" ht="45" x14ac:dyDescent="0.25">
      <c r="B104" s="310"/>
      <c r="C104" s="327"/>
      <c r="D104" s="314"/>
      <c r="E104" s="328"/>
      <c r="F104" s="205" t="s">
        <v>482</v>
      </c>
      <c r="G104" s="204" t="s">
        <v>483</v>
      </c>
      <c r="H104" s="204" t="s">
        <v>483</v>
      </c>
      <c r="I104" s="206">
        <v>1</v>
      </c>
      <c r="J104" s="204"/>
      <c r="K104" s="330"/>
      <c r="L104" s="330"/>
      <c r="M104" s="314"/>
      <c r="N104" s="323"/>
      <c r="O104" s="169"/>
      <c r="P104" s="169"/>
    </row>
    <row r="105" spans="2:16" ht="60" x14ac:dyDescent="0.25">
      <c r="B105" s="310"/>
      <c r="C105" s="327"/>
      <c r="D105" s="314"/>
      <c r="E105" s="328"/>
      <c r="F105" s="205" t="s">
        <v>484</v>
      </c>
      <c r="G105" s="204" t="s">
        <v>485</v>
      </c>
      <c r="H105" s="204" t="s">
        <v>485</v>
      </c>
      <c r="I105" s="206">
        <v>1</v>
      </c>
      <c r="J105" s="204"/>
      <c r="K105" s="330"/>
      <c r="L105" s="330"/>
      <c r="M105" s="314"/>
      <c r="N105" s="324"/>
      <c r="O105" s="169"/>
      <c r="P105" s="169"/>
    </row>
    <row r="106" spans="2:16" ht="90" x14ac:dyDescent="0.25">
      <c r="B106" s="310"/>
      <c r="C106" s="327"/>
      <c r="D106" s="314"/>
      <c r="E106" s="328"/>
      <c r="F106" s="205" t="s">
        <v>486</v>
      </c>
      <c r="G106" s="204" t="s">
        <v>385</v>
      </c>
      <c r="H106" s="204" t="s">
        <v>385</v>
      </c>
      <c r="I106" s="206">
        <v>1</v>
      </c>
      <c r="J106" s="204"/>
      <c r="K106" s="330"/>
      <c r="L106" s="330"/>
      <c r="M106" s="305"/>
      <c r="N106" s="207" t="s">
        <v>487</v>
      </c>
      <c r="O106" s="169"/>
      <c r="P106" s="169"/>
    </row>
    <row r="107" spans="2:16" ht="133.5" x14ac:dyDescent="0.25">
      <c r="B107" s="310"/>
      <c r="C107" s="316"/>
      <c r="D107" s="305"/>
      <c r="E107" s="326"/>
      <c r="F107" s="205" t="s">
        <v>488</v>
      </c>
      <c r="G107" s="204" t="s">
        <v>385</v>
      </c>
      <c r="H107" s="204" t="s">
        <v>385</v>
      </c>
      <c r="I107" s="206">
        <v>0.67</v>
      </c>
      <c r="J107" s="204"/>
      <c r="K107" s="331"/>
      <c r="L107" s="331"/>
      <c r="M107" s="171" t="s">
        <v>489</v>
      </c>
      <c r="N107" s="207" t="s">
        <v>490</v>
      </c>
      <c r="O107" s="169"/>
      <c r="P107" s="169"/>
    </row>
    <row r="108" spans="2:16" ht="45" x14ac:dyDescent="0.25">
      <c r="B108" s="310"/>
      <c r="C108" s="315" t="s">
        <v>491</v>
      </c>
      <c r="D108" s="304" t="s">
        <v>492</v>
      </c>
      <c r="E108" s="325" t="s">
        <v>493</v>
      </c>
      <c r="F108" s="205" t="s">
        <v>494</v>
      </c>
      <c r="G108" s="204" t="s">
        <v>385</v>
      </c>
      <c r="H108" s="204" t="s">
        <v>385</v>
      </c>
      <c r="I108" s="206">
        <v>1</v>
      </c>
      <c r="J108" s="204"/>
      <c r="K108" s="190">
        <v>44564</v>
      </c>
      <c r="L108" s="190">
        <v>44925</v>
      </c>
      <c r="M108" s="304" t="s">
        <v>495</v>
      </c>
      <c r="N108" s="207" t="s">
        <v>496</v>
      </c>
      <c r="O108" s="169"/>
      <c r="P108" s="169"/>
    </row>
    <row r="109" spans="2:16" ht="75" x14ac:dyDescent="0.25">
      <c r="B109" s="310"/>
      <c r="C109" s="316"/>
      <c r="D109" s="305"/>
      <c r="E109" s="326"/>
      <c r="F109" s="205" t="s">
        <v>497</v>
      </c>
      <c r="G109" s="204" t="s">
        <v>385</v>
      </c>
      <c r="H109" s="204" t="s">
        <v>385</v>
      </c>
      <c r="I109" s="206">
        <v>1</v>
      </c>
      <c r="J109" s="204"/>
      <c r="K109" s="190">
        <v>44564</v>
      </c>
      <c r="L109" s="190">
        <v>44925</v>
      </c>
      <c r="M109" s="305"/>
      <c r="N109" s="207" t="s">
        <v>498</v>
      </c>
      <c r="O109" s="169"/>
      <c r="P109" s="169"/>
    </row>
    <row r="110" spans="2:16" ht="148.5" x14ac:dyDescent="0.25">
      <c r="B110" s="310"/>
      <c r="C110" s="208" t="s">
        <v>499</v>
      </c>
      <c r="D110" s="195" t="s">
        <v>858</v>
      </c>
      <c r="E110" s="194" t="s">
        <v>500</v>
      </c>
      <c r="F110" s="205" t="s">
        <v>501</v>
      </c>
      <c r="G110" s="204" t="s">
        <v>385</v>
      </c>
      <c r="H110" s="204" t="s">
        <v>385</v>
      </c>
      <c r="I110" s="206">
        <v>1</v>
      </c>
      <c r="J110" s="204"/>
      <c r="K110" s="190">
        <v>44565</v>
      </c>
      <c r="L110" s="190">
        <v>44925</v>
      </c>
      <c r="M110" s="195" t="s">
        <v>502</v>
      </c>
      <c r="N110" s="207" t="s">
        <v>503</v>
      </c>
      <c r="O110" s="209"/>
      <c r="P110" s="209"/>
    </row>
    <row r="111" spans="2:16" ht="90" x14ac:dyDescent="0.25">
      <c r="B111" s="310"/>
      <c r="C111" s="315" t="s">
        <v>504</v>
      </c>
      <c r="D111" s="304" t="s">
        <v>505</v>
      </c>
      <c r="E111" s="325" t="s">
        <v>506</v>
      </c>
      <c r="F111" s="205" t="s">
        <v>507</v>
      </c>
      <c r="G111" s="204" t="s">
        <v>385</v>
      </c>
      <c r="H111" s="204" t="s">
        <v>385</v>
      </c>
      <c r="I111" s="187">
        <v>1</v>
      </c>
      <c r="J111" s="204"/>
      <c r="K111" s="329">
        <v>44564</v>
      </c>
      <c r="L111" s="329">
        <v>44925</v>
      </c>
      <c r="M111" s="304" t="s">
        <v>508</v>
      </c>
      <c r="N111" s="207" t="s">
        <v>509</v>
      </c>
      <c r="O111" s="210"/>
      <c r="P111" s="210"/>
    </row>
    <row r="112" spans="2:16" ht="90" x14ac:dyDescent="0.25">
      <c r="B112" s="310"/>
      <c r="C112" s="327"/>
      <c r="D112" s="314"/>
      <c r="E112" s="328"/>
      <c r="F112" s="205" t="s">
        <v>510</v>
      </c>
      <c r="G112" s="204" t="s">
        <v>385</v>
      </c>
      <c r="H112" s="204" t="s">
        <v>385</v>
      </c>
      <c r="I112" s="187">
        <v>1</v>
      </c>
      <c r="J112" s="204"/>
      <c r="K112" s="330"/>
      <c r="L112" s="330"/>
      <c r="M112" s="314"/>
      <c r="N112" s="207" t="s">
        <v>511</v>
      </c>
      <c r="O112" s="210"/>
      <c r="P112" s="210"/>
    </row>
    <row r="113" spans="2:16" ht="75" x14ac:dyDescent="0.25">
      <c r="B113" s="310"/>
      <c r="C113" s="327"/>
      <c r="D113" s="314"/>
      <c r="E113" s="328"/>
      <c r="F113" s="205" t="s">
        <v>512</v>
      </c>
      <c r="G113" s="204" t="s">
        <v>385</v>
      </c>
      <c r="H113" s="204" t="s">
        <v>385</v>
      </c>
      <c r="I113" s="187">
        <v>1</v>
      </c>
      <c r="J113" s="204"/>
      <c r="K113" s="330"/>
      <c r="L113" s="330"/>
      <c r="M113" s="314"/>
      <c r="N113" s="207" t="s">
        <v>513</v>
      </c>
      <c r="O113" s="210"/>
      <c r="P113" s="210"/>
    </row>
    <row r="114" spans="2:16" ht="75" x14ac:dyDescent="0.25">
      <c r="B114" s="310"/>
      <c r="C114" s="316"/>
      <c r="D114" s="305"/>
      <c r="E114" s="326"/>
      <c r="F114" s="205" t="s">
        <v>514</v>
      </c>
      <c r="G114" s="204" t="s">
        <v>385</v>
      </c>
      <c r="H114" s="204" t="s">
        <v>385</v>
      </c>
      <c r="I114" s="187">
        <v>1</v>
      </c>
      <c r="J114" s="204"/>
      <c r="K114" s="331"/>
      <c r="L114" s="331"/>
      <c r="M114" s="305"/>
      <c r="N114" s="207" t="s">
        <v>515</v>
      </c>
      <c r="O114" s="210"/>
      <c r="P114" s="210"/>
    </row>
    <row r="115" spans="2:16" ht="134.25" x14ac:dyDescent="0.25">
      <c r="B115" s="310"/>
      <c r="C115" s="315" t="s">
        <v>516</v>
      </c>
      <c r="D115" s="317" t="s">
        <v>517</v>
      </c>
      <c r="E115" s="319" t="s">
        <v>518</v>
      </c>
      <c r="F115" s="205" t="s">
        <v>519</v>
      </c>
      <c r="G115" s="187">
        <v>0.95</v>
      </c>
      <c r="H115" s="211">
        <v>0.96199999999999997</v>
      </c>
      <c r="I115" s="187">
        <v>0.4622</v>
      </c>
      <c r="J115" s="186" t="s">
        <v>520</v>
      </c>
      <c r="K115" s="190">
        <v>44564</v>
      </c>
      <c r="L115" s="190">
        <v>44925</v>
      </c>
      <c r="M115" s="168" t="s">
        <v>521</v>
      </c>
      <c r="N115" s="207" t="s">
        <v>522</v>
      </c>
      <c r="O115" s="210"/>
      <c r="P115" s="210"/>
    </row>
    <row r="116" spans="2:16" ht="163.5" x14ac:dyDescent="0.25">
      <c r="B116" s="310"/>
      <c r="C116" s="316"/>
      <c r="D116" s="318"/>
      <c r="E116" s="320"/>
      <c r="F116" s="205" t="s">
        <v>523</v>
      </c>
      <c r="G116" s="212"/>
      <c r="H116" s="213" t="s">
        <v>524</v>
      </c>
      <c r="I116" s="211">
        <v>1</v>
      </c>
      <c r="J116" s="186" t="s">
        <v>525</v>
      </c>
      <c r="K116" s="190">
        <v>44564</v>
      </c>
      <c r="L116" s="190">
        <v>44925</v>
      </c>
      <c r="M116" s="214" t="s">
        <v>526</v>
      </c>
      <c r="N116" s="188" t="s">
        <v>527</v>
      </c>
      <c r="O116" s="1"/>
      <c r="P116" s="1"/>
    </row>
    <row r="117" spans="2:16" x14ac:dyDescent="0.25">
      <c r="B117" s="215"/>
      <c r="C117" s="321"/>
      <c r="D117" s="321"/>
      <c r="E117" s="321"/>
      <c r="F117" s="216"/>
      <c r="G117" s="216"/>
      <c r="H117" s="216"/>
      <c r="I117" s="216"/>
      <c r="J117" s="216"/>
      <c r="L117" s="321"/>
      <c r="M117" s="321"/>
      <c r="N117" s="321"/>
      <c r="O117" s="1"/>
      <c r="P117" s="1"/>
    </row>
    <row r="118" spans="2:16" x14ac:dyDescent="0.25">
      <c r="C118" s="312"/>
      <c r="D118" s="312"/>
      <c r="E118" s="312"/>
      <c r="I118" s="2"/>
      <c r="L118" s="217"/>
      <c r="M118" s="217"/>
      <c r="N118" s="217"/>
      <c r="O118" s="1"/>
      <c r="P118" s="1"/>
    </row>
    <row r="119" spans="2:16" ht="21" thickBot="1" x14ac:dyDescent="0.3">
      <c r="C119" s="313"/>
      <c r="D119" s="313"/>
      <c r="E119" s="313"/>
      <c r="H119" s="313"/>
      <c r="I119" s="313"/>
      <c r="J119" s="313"/>
      <c r="K119" s="313"/>
      <c r="L119" s="313"/>
      <c r="M119" s="313"/>
      <c r="N119" s="217"/>
      <c r="O119" s="1"/>
      <c r="P119" s="1"/>
    </row>
    <row r="120" spans="2:16" ht="37.5" x14ac:dyDescent="0.25">
      <c r="B120" s="455" t="s">
        <v>6</v>
      </c>
      <c r="C120" s="456" t="s">
        <v>44</v>
      </c>
      <c r="D120" s="456"/>
      <c r="E120" s="456"/>
      <c r="F120" s="456"/>
      <c r="G120" s="456"/>
      <c r="H120" s="456"/>
      <c r="I120" s="456"/>
      <c r="J120" s="456"/>
      <c r="K120" s="456"/>
      <c r="L120" s="456"/>
      <c r="M120" s="456"/>
      <c r="N120" s="456"/>
      <c r="O120" s="1"/>
      <c r="P120" s="1"/>
    </row>
    <row r="121" spans="2:16" ht="18.75" x14ac:dyDescent="0.25">
      <c r="B121" s="458" t="s">
        <v>141</v>
      </c>
      <c r="C121" s="459" t="s">
        <v>133</v>
      </c>
      <c r="D121" s="460"/>
      <c r="E121" s="460"/>
      <c r="F121" s="460"/>
      <c r="G121" s="460"/>
      <c r="H121" s="460"/>
      <c r="I121" s="460"/>
      <c r="J121" s="460"/>
      <c r="K121" s="460"/>
      <c r="L121" s="460"/>
      <c r="M121" s="460"/>
      <c r="N121" s="460"/>
    </row>
    <row r="122" spans="2:16" ht="18.75" customHeight="1" x14ac:dyDescent="0.25">
      <c r="B122" s="462" t="s">
        <v>7</v>
      </c>
      <c r="C122" s="463" t="s">
        <v>531</v>
      </c>
      <c r="D122" s="464"/>
      <c r="E122" s="464"/>
      <c r="F122" s="464"/>
      <c r="G122" s="464"/>
      <c r="H122" s="464"/>
      <c r="I122" s="464"/>
      <c r="J122" s="464"/>
      <c r="K122" s="464"/>
      <c r="L122" s="464"/>
      <c r="M122" s="464"/>
      <c r="N122" s="464"/>
    </row>
    <row r="123" spans="2:16" ht="28.5" x14ac:dyDescent="0.25">
      <c r="B123" s="306" t="s">
        <v>3</v>
      </c>
      <c r="C123" s="306"/>
      <c r="D123" s="306"/>
      <c r="E123" s="306"/>
      <c r="F123" s="306"/>
      <c r="G123" s="306"/>
      <c r="H123" s="306"/>
      <c r="I123" s="306"/>
      <c r="J123" s="306"/>
      <c r="K123" s="306"/>
      <c r="L123" s="306"/>
      <c r="M123" s="306"/>
      <c r="N123" s="307" t="s">
        <v>19</v>
      </c>
      <c r="O123" s="308"/>
      <c r="P123" s="191" t="s">
        <v>123</v>
      </c>
    </row>
    <row r="124" spans="2:16" ht="33.75" customHeight="1" x14ac:dyDescent="0.25">
      <c r="B124" s="448" t="s">
        <v>247</v>
      </c>
      <c r="C124" s="448" t="s">
        <v>0</v>
      </c>
      <c r="D124" s="449" t="s">
        <v>152</v>
      </c>
      <c r="E124" s="450" t="s">
        <v>154</v>
      </c>
      <c r="F124" s="448" t="s">
        <v>1</v>
      </c>
      <c r="G124" s="450" t="s">
        <v>317</v>
      </c>
      <c r="H124" s="448" t="s">
        <v>61</v>
      </c>
      <c r="I124" s="448" t="s">
        <v>151</v>
      </c>
      <c r="J124" s="448" t="s">
        <v>5</v>
      </c>
      <c r="K124" s="450" t="s">
        <v>149</v>
      </c>
      <c r="L124" s="448"/>
      <c r="M124" s="450" t="s">
        <v>142</v>
      </c>
      <c r="N124" s="448" t="s">
        <v>153</v>
      </c>
    </row>
    <row r="125" spans="2:16" ht="31.5" customHeight="1" x14ac:dyDescent="0.25">
      <c r="B125" s="448"/>
      <c r="C125" s="448"/>
      <c r="D125" s="451"/>
      <c r="E125" s="450"/>
      <c r="F125" s="448"/>
      <c r="G125" s="450"/>
      <c r="H125" s="448"/>
      <c r="I125" s="448"/>
      <c r="J125" s="448"/>
      <c r="K125" s="452" t="s">
        <v>15</v>
      </c>
      <c r="L125" s="452" t="s">
        <v>16</v>
      </c>
      <c r="M125" s="450"/>
      <c r="N125" s="448"/>
    </row>
    <row r="126" spans="2:16" ht="47.25" x14ac:dyDescent="0.25">
      <c r="B126" s="398" t="s">
        <v>532</v>
      </c>
      <c r="C126" s="399" t="s">
        <v>533</v>
      </c>
      <c r="D126" s="400" t="s">
        <v>534</v>
      </c>
      <c r="E126" s="401" t="s">
        <v>535</v>
      </c>
      <c r="F126" s="575" t="s">
        <v>536</v>
      </c>
      <c r="G126" s="561" t="s">
        <v>537</v>
      </c>
      <c r="H126" s="561" t="s">
        <v>538</v>
      </c>
      <c r="I126" s="404"/>
      <c r="J126" s="404"/>
      <c r="K126" s="420">
        <v>44586</v>
      </c>
      <c r="L126" s="420">
        <v>44607</v>
      </c>
      <c r="M126" s="400" t="s">
        <v>539</v>
      </c>
      <c r="N126" s="482" t="s">
        <v>540</v>
      </c>
      <c r="O126" s="580"/>
      <c r="P126" s="580"/>
    </row>
    <row r="127" spans="2:16" ht="47.25" x14ac:dyDescent="0.25">
      <c r="B127" s="398"/>
      <c r="C127" s="399"/>
      <c r="D127" s="400"/>
      <c r="E127" s="401"/>
      <c r="F127" s="575" t="s">
        <v>541</v>
      </c>
      <c r="G127" s="561"/>
      <c r="H127" s="561"/>
      <c r="I127" s="404"/>
      <c r="J127" s="404"/>
      <c r="K127" s="420">
        <v>44608</v>
      </c>
      <c r="L127" s="420">
        <v>44636</v>
      </c>
      <c r="M127" s="400"/>
      <c r="N127" s="482" t="s">
        <v>542</v>
      </c>
      <c r="O127" s="580"/>
      <c r="P127" s="580"/>
    </row>
    <row r="128" spans="2:16" ht="47.25" x14ac:dyDescent="0.25">
      <c r="B128" s="398"/>
      <c r="C128" s="399"/>
      <c r="D128" s="400"/>
      <c r="E128" s="401"/>
      <c r="F128" s="575" t="s">
        <v>543</v>
      </c>
      <c r="G128" s="561"/>
      <c r="H128" s="561"/>
      <c r="I128" s="404"/>
      <c r="J128" s="404"/>
      <c r="K128" s="420">
        <v>44637</v>
      </c>
      <c r="L128" s="420">
        <v>44668</v>
      </c>
      <c r="M128" s="400"/>
      <c r="N128" s="482" t="s">
        <v>544</v>
      </c>
      <c r="O128" s="580"/>
      <c r="P128" s="580"/>
    </row>
    <row r="129" spans="2:16" ht="47.25" x14ac:dyDescent="0.25">
      <c r="B129" s="398"/>
      <c r="C129" s="581" t="s">
        <v>545</v>
      </c>
      <c r="D129" s="582" t="s">
        <v>546</v>
      </c>
      <c r="E129" s="582" t="s">
        <v>547</v>
      </c>
      <c r="F129" s="583" t="s">
        <v>548</v>
      </c>
      <c r="G129" s="561" t="s">
        <v>181</v>
      </c>
      <c r="H129" s="561" t="s">
        <v>549</v>
      </c>
      <c r="I129" s="559"/>
      <c r="J129" s="559"/>
      <c r="K129" s="584">
        <v>44562</v>
      </c>
      <c r="L129" s="584">
        <v>44926</v>
      </c>
      <c r="M129" s="400" t="s">
        <v>550</v>
      </c>
      <c r="N129" s="424" t="s">
        <v>551</v>
      </c>
      <c r="O129" s="580"/>
      <c r="P129" s="580"/>
    </row>
    <row r="130" spans="2:16" ht="47.25" x14ac:dyDescent="0.25">
      <c r="B130" s="398"/>
      <c r="C130" s="581"/>
      <c r="D130" s="582"/>
      <c r="E130" s="582"/>
      <c r="F130" s="583" t="s">
        <v>552</v>
      </c>
      <c r="G130" s="561"/>
      <c r="H130" s="561"/>
      <c r="I130" s="559"/>
      <c r="J130" s="559"/>
      <c r="K130" s="584"/>
      <c r="L130" s="584"/>
      <c r="M130" s="400"/>
      <c r="N130" s="424"/>
      <c r="O130" s="580"/>
      <c r="P130" s="580"/>
    </row>
    <row r="131" spans="2:16" ht="78.75" x14ac:dyDescent="0.25">
      <c r="B131" s="398"/>
      <c r="C131" s="581"/>
      <c r="D131" s="582"/>
      <c r="E131" s="582"/>
      <c r="F131" s="585" t="s">
        <v>553</v>
      </c>
      <c r="G131" s="561"/>
      <c r="H131" s="561"/>
      <c r="I131" s="559"/>
      <c r="J131" s="559"/>
      <c r="K131" s="584"/>
      <c r="L131" s="584"/>
      <c r="M131" s="400"/>
      <c r="N131" s="424"/>
      <c r="O131" s="580"/>
      <c r="P131" s="580"/>
    </row>
    <row r="132" spans="2:16" ht="78.75" x14ac:dyDescent="0.25">
      <c r="B132" s="398"/>
      <c r="C132" s="581"/>
      <c r="D132" s="582"/>
      <c r="E132" s="582"/>
      <c r="F132" s="583" t="s">
        <v>554</v>
      </c>
      <c r="G132" s="561"/>
      <c r="H132" s="561"/>
      <c r="I132" s="559"/>
      <c r="J132" s="559"/>
      <c r="K132" s="584"/>
      <c r="L132" s="584"/>
      <c r="M132" s="400"/>
      <c r="N132" s="424"/>
      <c r="O132" s="580"/>
      <c r="P132" s="580"/>
    </row>
    <row r="133" spans="2:16" ht="47.25" x14ac:dyDescent="0.25">
      <c r="B133" s="398" t="s">
        <v>461</v>
      </c>
      <c r="C133" s="581" t="s">
        <v>555</v>
      </c>
      <c r="D133" s="582" t="s">
        <v>556</v>
      </c>
      <c r="E133" s="586" t="s">
        <v>557</v>
      </c>
      <c r="F133" s="583" t="s">
        <v>558</v>
      </c>
      <c r="G133" s="560" t="s">
        <v>181</v>
      </c>
      <c r="H133" s="561" t="s">
        <v>385</v>
      </c>
      <c r="I133" s="559"/>
      <c r="J133" s="559" t="s">
        <v>559</v>
      </c>
      <c r="K133" s="584">
        <v>44562</v>
      </c>
      <c r="L133" s="584">
        <v>44926</v>
      </c>
      <c r="M133" s="586" t="s">
        <v>560</v>
      </c>
      <c r="N133" s="587" t="s">
        <v>561</v>
      </c>
      <c r="O133" s="580"/>
      <c r="P133" s="580"/>
    </row>
    <row r="134" spans="2:16" ht="63" x14ac:dyDescent="0.25">
      <c r="B134" s="398"/>
      <c r="C134" s="581"/>
      <c r="D134" s="582"/>
      <c r="E134" s="586"/>
      <c r="F134" s="588" t="s">
        <v>562</v>
      </c>
      <c r="G134" s="589"/>
      <c r="H134" s="561"/>
      <c r="I134" s="559"/>
      <c r="J134" s="559"/>
      <c r="K134" s="584"/>
      <c r="L134" s="584"/>
      <c r="M134" s="586"/>
      <c r="N134" s="587"/>
      <c r="O134" s="580"/>
      <c r="P134" s="580"/>
    </row>
    <row r="135" spans="2:16" ht="63" x14ac:dyDescent="0.25">
      <c r="B135" s="398"/>
      <c r="C135" s="581"/>
      <c r="D135" s="582"/>
      <c r="E135" s="586"/>
      <c r="F135" s="588" t="s">
        <v>563</v>
      </c>
      <c r="G135" s="589"/>
      <c r="H135" s="561"/>
      <c r="I135" s="559"/>
      <c r="J135" s="559"/>
      <c r="K135" s="584"/>
      <c r="L135" s="584"/>
      <c r="M135" s="586"/>
      <c r="N135" s="587"/>
      <c r="O135" s="580"/>
      <c r="P135" s="580"/>
    </row>
    <row r="136" spans="2:16" ht="47.25" x14ac:dyDescent="0.25">
      <c r="B136" s="398"/>
      <c r="C136" s="581"/>
      <c r="D136" s="582"/>
      <c r="E136" s="586"/>
      <c r="F136" s="588" t="s">
        <v>564</v>
      </c>
      <c r="G136" s="589"/>
      <c r="H136" s="561"/>
      <c r="I136" s="559"/>
      <c r="J136" s="559"/>
      <c r="K136" s="584"/>
      <c r="L136" s="584"/>
      <c r="M136" s="586"/>
      <c r="N136" s="587"/>
      <c r="O136" s="580"/>
      <c r="P136" s="580"/>
    </row>
    <row r="137" spans="2:16" ht="94.5" x14ac:dyDescent="0.25">
      <c r="B137" s="398"/>
      <c r="C137" s="581"/>
      <c r="D137" s="582"/>
      <c r="E137" s="586"/>
      <c r="F137" s="588" t="s">
        <v>565</v>
      </c>
      <c r="G137" s="562"/>
      <c r="H137" s="561"/>
      <c r="I137" s="559"/>
      <c r="J137" s="559"/>
      <c r="K137" s="584"/>
      <c r="L137" s="584"/>
      <c r="M137" s="586"/>
      <c r="N137" s="590" t="s">
        <v>566</v>
      </c>
      <c r="O137" s="580"/>
      <c r="P137" s="580"/>
    </row>
    <row r="138" spans="2:16" ht="78.75" x14ac:dyDescent="0.25">
      <c r="B138" s="398" t="s">
        <v>567</v>
      </c>
      <c r="C138" s="399" t="s">
        <v>568</v>
      </c>
      <c r="D138" s="400" t="s">
        <v>569</v>
      </c>
      <c r="E138" s="401" t="s">
        <v>570</v>
      </c>
      <c r="F138" s="583" t="s">
        <v>571</v>
      </c>
      <c r="G138" s="561" t="s">
        <v>181</v>
      </c>
      <c r="H138" s="561" t="s">
        <v>385</v>
      </c>
      <c r="I138" s="404"/>
      <c r="J138" s="404" t="s">
        <v>572</v>
      </c>
      <c r="K138" s="480">
        <v>44572</v>
      </c>
      <c r="L138" s="480">
        <v>44592</v>
      </c>
      <c r="M138" s="400" t="s">
        <v>539</v>
      </c>
      <c r="N138" s="482" t="s">
        <v>573</v>
      </c>
      <c r="O138" s="580"/>
      <c r="P138" s="580"/>
    </row>
    <row r="139" spans="2:16" ht="63" x14ac:dyDescent="0.25">
      <c r="B139" s="398"/>
      <c r="C139" s="399"/>
      <c r="D139" s="400"/>
      <c r="E139" s="401"/>
      <c r="F139" s="583" t="s">
        <v>574</v>
      </c>
      <c r="G139" s="561"/>
      <c r="H139" s="561"/>
      <c r="I139" s="404"/>
      <c r="J139" s="404"/>
      <c r="K139" s="480">
        <v>44593</v>
      </c>
      <c r="L139" s="480">
        <v>44651</v>
      </c>
      <c r="M139" s="400"/>
      <c r="N139" s="482" t="s">
        <v>575</v>
      </c>
      <c r="O139" s="580"/>
      <c r="P139" s="580"/>
    </row>
    <row r="140" spans="2:16" ht="78.75" x14ac:dyDescent="0.25">
      <c r="B140" s="398"/>
      <c r="C140" s="581" t="s">
        <v>576</v>
      </c>
      <c r="D140" s="582" t="s">
        <v>577</v>
      </c>
      <c r="E140" s="586" t="s">
        <v>578</v>
      </c>
      <c r="F140" s="583" t="s">
        <v>579</v>
      </c>
      <c r="G140" s="561" t="s">
        <v>580</v>
      </c>
      <c r="H140" s="561" t="s">
        <v>385</v>
      </c>
      <c r="I140" s="559"/>
      <c r="J140" s="559"/>
      <c r="K140" s="584">
        <v>44562</v>
      </c>
      <c r="L140" s="584">
        <v>44926</v>
      </c>
      <c r="M140" s="582" t="s">
        <v>550</v>
      </c>
      <c r="N140" s="587" t="s">
        <v>581</v>
      </c>
      <c r="O140" s="580"/>
      <c r="P140" s="580"/>
    </row>
    <row r="141" spans="2:16" ht="31.5" x14ac:dyDescent="0.25">
      <c r="B141" s="398"/>
      <c r="C141" s="581"/>
      <c r="D141" s="582"/>
      <c r="E141" s="586"/>
      <c r="F141" s="588" t="s">
        <v>582</v>
      </c>
      <c r="G141" s="561"/>
      <c r="H141" s="561"/>
      <c r="I141" s="559"/>
      <c r="J141" s="559"/>
      <c r="K141" s="584"/>
      <c r="L141" s="584"/>
      <c r="M141" s="582"/>
      <c r="N141" s="587"/>
      <c r="O141" s="580"/>
      <c r="P141" s="580"/>
    </row>
    <row r="142" spans="2:16" ht="31.5" x14ac:dyDescent="0.25">
      <c r="B142" s="398"/>
      <c r="C142" s="581" t="s">
        <v>583</v>
      </c>
      <c r="D142" s="582" t="s">
        <v>584</v>
      </c>
      <c r="E142" s="586" t="s">
        <v>585</v>
      </c>
      <c r="F142" s="583" t="s">
        <v>586</v>
      </c>
      <c r="G142" s="561" t="s">
        <v>166</v>
      </c>
      <c r="H142" s="561" t="s">
        <v>385</v>
      </c>
      <c r="I142" s="559"/>
      <c r="J142" s="559"/>
      <c r="K142" s="584">
        <v>44562</v>
      </c>
      <c r="L142" s="584">
        <v>44926</v>
      </c>
      <c r="M142" s="582" t="s">
        <v>550</v>
      </c>
      <c r="N142" s="587" t="s">
        <v>587</v>
      </c>
      <c r="O142" s="580"/>
      <c r="P142" s="580"/>
    </row>
    <row r="143" spans="2:16" ht="31.5" x14ac:dyDescent="0.25">
      <c r="B143" s="398"/>
      <c r="C143" s="581"/>
      <c r="D143" s="582"/>
      <c r="E143" s="586"/>
      <c r="F143" s="588" t="s">
        <v>588</v>
      </c>
      <c r="G143" s="561"/>
      <c r="H143" s="561"/>
      <c r="I143" s="559"/>
      <c r="J143" s="559"/>
      <c r="K143" s="584"/>
      <c r="L143" s="584"/>
      <c r="M143" s="582"/>
      <c r="N143" s="587"/>
      <c r="O143" s="580"/>
      <c r="P143" s="580"/>
    </row>
    <row r="144" spans="2:16" ht="47.25" x14ac:dyDescent="0.25">
      <c r="B144" s="398"/>
      <c r="C144" s="581"/>
      <c r="D144" s="582"/>
      <c r="E144" s="591" t="s">
        <v>589</v>
      </c>
      <c r="F144" s="588" t="s">
        <v>590</v>
      </c>
      <c r="G144" s="478" t="s">
        <v>170</v>
      </c>
      <c r="H144" s="561"/>
      <c r="I144" s="559"/>
      <c r="J144" s="559"/>
      <c r="K144" s="584"/>
      <c r="L144" s="584"/>
      <c r="M144" s="582"/>
      <c r="N144" s="587"/>
      <c r="O144" s="580"/>
      <c r="P144" s="580"/>
    </row>
    <row r="145" spans="2:16" ht="63" x14ac:dyDescent="0.25">
      <c r="B145" s="398"/>
      <c r="C145" s="581" t="s">
        <v>591</v>
      </c>
      <c r="D145" s="582" t="s">
        <v>592</v>
      </c>
      <c r="E145" s="586"/>
      <c r="F145" s="583" t="s">
        <v>593</v>
      </c>
      <c r="G145" s="561" t="s">
        <v>538</v>
      </c>
      <c r="H145" s="561" t="s">
        <v>538</v>
      </c>
      <c r="I145" s="559"/>
      <c r="J145" s="559"/>
      <c r="K145" s="584">
        <v>44562</v>
      </c>
      <c r="L145" s="584">
        <v>44926</v>
      </c>
      <c r="M145" s="582" t="s">
        <v>594</v>
      </c>
      <c r="N145" s="587" t="s">
        <v>870</v>
      </c>
      <c r="O145" s="580"/>
      <c r="P145" s="580"/>
    </row>
    <row r="146" spans="2:16" ht="78.75" x14ac:dyDescent="0.25">
      <c r="B146" s="398"/>
      <c r="C146" s="581"/>
      <c r="D146" s="582"/>
      <c r="E146" s="586"/>
      <c r="F146" s="588" t="s">
        <v>595</v>
      </c>
      <c r="G146" s="561"/>
      <c r="H146" s="561"/>
      <c r="I146" s="559"/>
      <c r="J146" s="559"/>
      <c r="K146" s="584"/>
      <c r="L146" s="584"/>
      <c r="M146" s="582"/>
      <c r="N146" s="587"/>
      <c r="O146" s="580"/>
      <c r="P146" s="580"/>
    </row>
    <row r="147" spans="2:16" ht="31.5" x14ac:dyDescent="0.25">
      <c r="B147" s="398"/>
      <c r="C147" s="581"/>
      <c r="D147" s="582"/>
      <c r="E147" s="586"/>
      <c r="F147" s="588" t="s">
        <v>596</v>
      </c>
      <c r="G147" s="561"/>
      <c r="H147" s="561"/>
      <c r="I147" s="559"/>
      <c r="J147" s="559"/>
      <c r="K147" s="584"/>
      <c r="L147" s="584"/>
      <c r="M147" s="582"/>
      <c r="N147" s="587"/>
      <c r="O147" s="580"/>
      <c r="P147" s="580"/>
    </row>
    <row r="148" spans="2:16" ht="31.5" x14ac:dyDescent="0.25">
      <c r="B148" s="398"/>
      <c r="C148" s="581"/>
      <c r="D148" s="582"/>
      <c r="E148" s="586"/>
      <c r="F148" s="588" t="s">
        <v>597</v>
      </c>
      <c r="G148" s="561"/>
      <c r="H148" s="561"/>
      <c r="I148" s="559"/>
      <c r="J148" s="559"/>
      <c r="K148" s="584"/>
      <c r="L148" s="584"/>
      <c r="M148" s="582"/>
      <c r="N148" s="587"/>
      <c r="O148" s="580"/>
      <c r="P148" s="580"/>
    </row>
    <row r="149" spans="2:16" ht="31.5" x14ac:dyDescent="0.25">
      <c r="B149" s="398"/>
      <c r="C149" s="581"/>
      <c r="D149" s="582"/>
      <c r="E149" s="586"/>
      <c r="F149" s="588" t="s">
        <v>598</v>
      </c>
      <c r="G149" s="478" t="s">
        <v>181</v>
      </c>
      <c r="H149" s="478" t="s">
        <v>599</v>
      </c>
      <c r="I149" s="554"/>
      <c r="J149" s="554"/>
      <c r="K149" s="584"/>
      <c r="L149" s="584"/>
      <c r="M149" s="582"/>
      <c r="N149" s="587"/>
      <c r="O149" s="580"/>
      <c r="P149" s="580"/>
    </row>
    <row r="150" spans="2:16" ht="63" x14ac:dyDescent="0.25">
      <c r="B150" s="398"/>
      <c r="C150" s="399" t="s">
        <v>600</v>
      </c>
      <c r="D150" s="400" t="s">
        <v>601</v>
      </c>
      <c r="E150" s="401" t="s">
        <v>602</v>
      </c>
      <c r="F150" s="583" t="s">
        <v>603</v>
      </c>
      <c r="G150" s="592">
        <v>0.9</v>
      </c>
      <c r="H150" s="561" t="s">
        <v>385</v>
      </c>
      <c r="I150" s="404"/>
      <c r="J150" s="404"/>
      <c r="K150" s="480">
        <v>44562</v>
      </c>
      <c r="L150" s="480">
        <v>44576</v>
      </c>
      <c r="M150" s="400" t="s">
        <v>550</v>
      </c>
      <c r="N150" s="593"/>
      <c r="O150" s="580"/>
      <c r="P150" s="580"/>
    </row>
    <row r="151" spans="2:16" ht="47.25" x14ac:dyDescent="0.25">
      <c r="B151" s="398"/>
      <c r="C151" s="399"/>
      <c r="D151" s="400"/>
      <c r="E151" s="401"/>
      <c r="F151" s="583" t="s">
        <v>604</v>
      </c>
      <c r="G151" s="592"/>
      <c r="H151" s="561"/>
      <c r="I151" s="404"/>
      <c r="J151" s="404"/>
      <c r="K151" s="480">
        <v>44562</v>
      </c>
      <c r="L151" s="480">
        <v>44581</v>
      </c>
      <c r="M151" s="400"/>
      <c r="N151" s="593" t="s">
        <v>605</v>
      </c>
      <c r="O151" s="580"/>
      <c r="P151" s="580"/>
    </row>
    <row r="152" spans="2:16" ht="15.75" x14ac:dyDescent="0.25">
      <c r="B152" s="398"/>
      <c r="C152" s="399"/>
      <c r="D152" s="400"/>
      <c r="E152" s="401"/>
      <c r="F152" s="583" t="s">
        <v>606</v>
      </c>
      <c r="G152" s="592"/>
      <c r="H152" s="561"/>
      <c r="I152" s="404"/>
      <c r="J152" s="404"/>
      <c r="K152" s="584">
        <v>44586</v>
      </c>
      <c r="L152" s="584">
        <v>44926</v>
      </c>
      <c r="M152" s="400"/>
      <c r="N152" s="593" t="s">
        <v>607</v>
      </c>
      <c r="O152" s="580"/>
      <c r="P152" s="580"/>
    </row>
    <row r="153" spans="2:16" ht="63" x14ac:dyDescent="0.25">
      <c r="B153" s="398"/>
      <c r="C153" s="399"/>
      <c r="D153" s="400"/>
      <c r="E153" s="401"/>
      <c r="F153" s="583" t="s">
        <v>608</v>
      </c>
      <c r="G153" s="592"/>
      <c r="H153" s="561"/>
      <c r="I153" s="404"/>
      <c r="J153" s="404"/>
      <c r="K153" s="584"/>
      <c r="L153" s="584"/>
      <c r="M153" s="400"/>
      <c r="N153" s="587" t="s">
        <v>609</v>
      </c>
      <c r="O153" s="580"/>
      <c r="P153" s="580"/>
    </row>
    <row r="154" spans="2:16" ht="31.5" x14ac:dyDescent="0.25">
      <c r="B154" s="398"/>
      <c r="C154" s="399"/>
      <c r="D154" s="400"/>
      <c r="E154" s="401"/>
      <c r="F154" s="588" t="s">
        <v>610</v>
      </c>
      <c r="G154" s="592"/>
      <c r="H154" s="561"/>
      <c r="I154" s="404"/>
      <c r="J154" s="404"/>
      <c r="K154" s="584"/>
      <c r="L154" s="584"/>
      <c r="M154" s="400"/>
      <c r="N154" s="587"/>
      <c r="O154" s="580"/>
      <c r="P154" s="580"/>
    </row>
    <row r="155" spans="2:16" ht="47.25" x14ac:dyDescent="0.25">
      <c r="B155" s="398"/>
      <c r="C155" s="581" t="s">
        <v>611</v>
      </c>
      <c r="D155" s="582" t="s">
        <v>612</v>
      </c>
      <c r="E155" s="586" t="s">
        <v>613</v>
      </c>
      <c r="F155" s="588" t="s">
        <v>614</v>
      </c>
      <c r="G155" s="561" t="s">
        <v>615</v>
      </c>
      <c r="H155" s="561" t="s">
        <v>385</v>
      </c>
      <c r="I155" s="559"/>
      <c r="J155" s="559" t="s">
        <v>616</v>
      </c>
      <c r="K155" s="584">
        <v>44562</v>
      </c>
      <c r="L155" s="584">
        <v>44926</v>
      </c>
      <c r="M155" s="582" t="s">
        <v>550</v>
      </c>
      <c r="N155" s="587" t="s">
        <v>617</v>
      </c>
      <c r="O155" s="580"/>
      <c r="P155" s="580"/>
    </row>
    <row r="156" spans="2:16" ht="31.5" x14ac:dyDescent="0.25">
      <c r="B156" s="398"/>
      <c r="C156" s="581"/>
      <c r="D156" s="582"/>
      <c r="E156" s="586"/>
      <c r="F156" s="583" t="s">
        <v>618</v>
      </c>
      <c r="G156" s="561"/>
      <c r="H156" s="561"/>
      <c r="I156" s="559"/>
      <c r="J156" s="559"/>
      <c r="K156" s="584"/>
      <c r="L156" s="584"/>
      <c r="M156" s="582"/>
      <c r="N156" s="587"/>
      <c r="O156" s="580"/>
      <c r="P156" s="580"/>
    </row>
    <row r="157" spans="2:16" ht="47.25" x14ac:dyDescent="0.25">
      <c r="B157" s="398"/>
      <c r="C157" s="581"/>
      <c r="D157" s="582"/>
      <c r="E157" s="586" t="s">
        <v>619</v>
      </c>
      <c r="F157" s="583" t="s">
        <v>620</v>
      </c>
      <c r="G157" s="561" t="s">
        <v>186</v>
      </c>
      <c r="H157" s="561"/>
      <c r="I157" s="559"/>
      <c r="J157" s="559"/>
      <c r="K157" s="584"/>
      <c r="L157" s="584"/>
      <c r="M157" s="582"/>
      <c r="N157" s="587"/>
      <c r="O157" s="580"/>
      <c r="P157" s="580"/>
    </row>
    <row r="158" spans="2:16" ht="47.25" x14ac:dyDescent="0.25">
      <c r="B158" s="398"/>
      <c r="C158" s="581"/>
      <c r="D158" s="582"/>
      <c r="E158" s="586"/>
      <c r="F158" s="583" t="s">
        <v>621</v>
      </c>
      <c r="G158" s="561"/>
      <c r="H158" s="561"/>
      <c r="I158" s="559"/>
      <c r="J158" s="559"/>
      <c r="K158" s="584"/>
      <c r="L158" s="584"/>
      <c r="M158" s="582"/>
      <c r="N158" s="587"/>
      <c r="O158" s="580"/>
      <c r="P158" s="580"/>
    </row>
    <row r="159" spans="2:16" ht="31.5" x14ac:dyDescent="0.25">
      <c r="B159" s="398"/>
      <c r="C159" s="581"/>
      <c r="D159" s="582"/>
      <c r="E159" s="586"/>
      <c r="F159" s="588" t="s">
        <v>622</v>
      </c>
      <c r="G159" s="561"/>
      <c r="H159" s="561"/>
      <c r="I159" s="559"/>
      <c r="J159" s="559"/>
      <c r="K159" s="584"/>
      <c r="L159" s="584"/>
      <c r="M159" s="582"/>
      <c r="N159" s="587"/>
      <c r="O159" s="580"/>
      <c r="P159" s="580"/>
    </row>
    <row r="160" spans="2:16" ht="15.75" x14ac:dyDescent="0.25">
      <c r="B160" s="580"/>
      <c r="C160" s="580"/>
      <c r="D160" s="580"/>
      <c r="E160" s="580"/>
      <c r="F160" s="580"/>
      <c r="G160" s="580"/>
      <c r="H160" s="580"/>
      <c r="I160" s="594"/>
      <c r="J160" s="580"/>
      <c r="K160" s="580"/>
      <c r="L160" s="580"/>
      <c r="M160" s="580"/>
      <c r="N160" s="580"/>
      <c r="O160" s="580"/>
      <c r="P160" s="580"/>
    </row>
    <row r="161" spans="2:16" ht="16.5" thickBot="1" x14ac:dyDescent="0.3">
      <c r="B161" s="580"/>
      <c r="C161" s="580"/>
      <c r="D161" s="580"/>
      <c r="E161" s="580"/>
      <c r="F161" s="580"/>
      <c r="G161" s="580"/>
      <c r="H161" s="580"/>
      <c r="I161" s="594"/>
      <c r="J161" s="580"/>
      <c r="K161" s="580"/>
      <c r="L161" s="580"/>
      <c r="M161" s="580"/>
      <c r="N161" s="580"/>
      <c r="O161" s="580"/>
      <c r="P161" s="580"/>
    </row>
    <row r="162" spans="2:16" ht="37.5" x14ac:dyDescent="0.25">
      <c r="B162" s="455" t="s">
        <v>6</v>
      </c>
      <c r="C162" s="456" t="s">
        <v>45</v>
      </c>
      <c r="D162" s="456"/>
      <c r="E162" s="456"/>
      <c r="F162" s="456"/>
      <c r="G162" s="456"/>
      <c r="H162" s="456"/>
      <c r="I162" s="456"/>
      <c r="J162" s="456"/>
      <c r="K162" s="456"/>
      <c r="L162" s="456"/>
      <c r="M162" s="456"/>
      <c r="N162" s="456"/>
      <c r="O162" s="455"/>
      <c r="P162" s="610"/>
    </row>
    <row r="163" spans="2:16" ht="18.75" x14ac:dyDescent="0.25">
      <c r="B163" s="458" t="s">
        <v>141</v>
      </c>
      <c r="C163" s="459" t="s">
        <v>133</v>
      </c>
      <c r="D163" s="460"/>
      <c r="E163" s="460"/>
      <c r="F163" s="460"/>
      <c r="G163" s="460"/>
      <c r="H163" s="460"/>
      <c r="I163" s="460"/>
      <c r="J163" s="460"/>
      <c r="K163" s="460"/>
      <c r="L163" s="460"/>
      <c r="M163" s="460"/>
      <c r="N163" s="460"/>
      <c r="O163" s="458"/>
      <c r="P163" s="611"/>
    </row>
    <row r="164" spans="2:16" ht="18.75" x14ac:dyDescent="0.25">
      <c r="B164" s="462" t="s">
        <v>7</v>
      </c>
      <c r="C164" s="463" t="s">
        <v>623</v>
      </c>
      <c r="D164" s="464"/>
      <c r="E164" s="464"/>
      <c r="F164" s="464"/>
      <c r="G164" s="464"/>
      <c r="H164" s="464"/>
      <c r="I164" s="464"/>
      <c r="J164" s="464"/>
      <c r="K164" s="464"/>
      <c r="L164" s="464"/>
      <c r="M164" s="464"/>
      <c r="N164" s="464"/>
      <c r="O164" s="462"/>
      <c r="P164" s="612"/>
    </row>
    <row r="165" spans="2:16" ht="37.5" x14ac:dyDescent="0.25">
      <c r="B165" s="444" t="s">
        <v>3</v>
      </c>
      <c r="C165" s="444"/>
      <c r="D165" s="444"/>
      <c r="E165" s="444"/>
      <c r="F165" s="444"/>
      <c r="G165" s="444"/>
      <c r="H165" s="444"/>
      <c r="I165" s="444"/>
      <c r="J165" s="444"/>
      <c r="K165" s="444"/>
      <c r="L165" s="444"/>
      <c r="M165" s="444"/>
      <c r="N165" s="334" t="s">
        <v>19</v>
      </c>
      <c r="O165" s="445"/>
      <c r="P165" s="446" t="s">
        <v>123</v>
      </c>
    </row>
    <row r="166" spans="2:16" ht="18.75" x14ac:dyDescent="0.25">
      <c r="B166" s="391" t="s">
        <v>247</v>
      </c>
      <c r="C166" s="394" t="s">
        <v>0</v>
      </c>
      <c r="D166" s="392" t="s">
        <v>152</v>
      </c>
      <c r="E166" s="392" t="s">
        <v>154</v>
      </c>
      <c r="F166" s="391" t="s">
        <v>1</v>
      </c>
      <c r="G166" s="392" t="s">
        <v>229</v>
      </c>
      <c r="H166" s="393" t="s">
        <v>61</v>
      </c>
      <c r="I166" s="392" t="s">
        <v>151</v>
      </c>
      <c r="J166" s="393" t="s">
        <v>5</v>
      </c>
      <c r="K166" s="393" t="s">
        <v>149</v>
      </c>
      <c r="L166" s="391"/>
      <c r="M166" s="393" t="s">
        <v>142</v>
      </c>
      <c r="N166" s="392" t="s">
        <v>153</v>
      </c>
      <c r="O166" s="393" t="s">
        <v>119</v>
      </c>
      <c r="P166" s="393" t="s">
        <v>120</v>
      </c>
    </row>
    <row r="167" spans="2:16" ht="25.5" customHeight="1" x14ac:dyDescent="0.25">
      <c r="B167" s="391"/>
      <c r="C167" s="395"/>
      <c r="D167" s="396"/>
      <c r="E167" s="396"/>
      <c r="F167" s="391"/>
      <c r="G167" s="395"/>
      <c r="H167" s="393"/>
      <c r="I167" s="396"/>
      <c r="J167" s="393"/>
      <c r="K167" s="447" t="s">
        <v>15</v>
      </c>
      <c r="L167" s="447" t="s">
        <v>16</v>
      </c>
      <c r="M167" s="393"/>
      <c r="N167" s="396"/>
      <c r="O167" s="393"/>
      <c r="P167" s="393"/>
    </row>
    <row r="168" spans="2:16" ht="328.5" customHeight="1" x14ac:dyDescent="0.25">
      <c r="B168" s="422" t="s">
        <v>624</v>
      </c>
      <c r="C168" s="595" t="s">
        <v>625</v>
      </c>
      <c r="D168" s="410" t="s">
        <v>626</v>
      </c>
      <c r="E168" s="410" t="s">
        <v>627</v>
      </c>
      <c r="F168" s="411" t="s">
        <v>628</v>
      </c>
      <c r="G168" s="596">
        <v>0.4</v>
      </c>
      <c r="H168" s="411" t="s">
        <v>385</v>
      </c>
      <c r="I168" s="411" t="s">
        <v>629</v>
      </c>
      <c r="J168" s="570" t="s">
        <v>871</v>
      </c>
      <c r="K168" s="411" t="s">
        <v>630</v>
      </c>
      <c r="L168" s="411" t="s">
        <v>631</v>
      </c>
      <c r="M168" s="411" t="s">
        <v>632</v>
      </c>
      <c r="N168" s="597" t="s">
        <v>633</v>
      </c>
      <c r="O168" s="591"/>
      <c r="P168" s="591"/>
    </row>
    <row r="169" spans="2:16" ht="157.5" x14ac:dyDescent="0.25">
      <c r="B169" s="422"/>
      <c r="C169" s="595" t="s">
        <v>634</v>
      </c>
      <c r="D169" s="410" t="s">
        <v>635</v>
      </c>
      <c r="E169" s="552" t="s">
        <v>636</v>
      </c>
      <c r="F169" s="552" t="s">
        <v>637</v>
      </c>
      <c r="G169" s="598" t="s">
        <v>638</v>
      </c>
      <c r="H169" s="598" t="s">
        <v>385</v>
      </c>
      <c r="I169" s="598" t="s">
        <v>639</v>
      </c>
      <c r="J169" s="419" t="s">
        <v>872</v>
      </c>
      <c r="K169" s="420">
        <v>44562</v>
      </c>
      <c r="L169" s="420">
        <v>44926</v>
      </c>
      <c r="M169" s="552" t="s">
        <v>640</v>
      </c>
      <c r="N169" s="410" t="s">
        <v>641</v>
      </c>
      <c r="O169" s="599"/>
      <c r="P169" s="599"/>
    </row>
    <row r="170" spans="2:16" ht="183.75" customHeight="1" x14ac:dyDescent="0.25">
      <c r="B170" s="422"/>
      <c r="C170" s="600" t="s">
        <v>642</v>
      </c>
      <c r="D170" s="601" t="s">
        <v>643</v>
      </c>
      <c r="E170" s="596" t="s">
        <v>644</v>
      </c>
      <c r="F170" s="410" t="s">
        <v>645</v>
      </c>
      <c r="G170" s="411" t="s">
        <v>385</v>
      </c>
      <c r="H170" s="411" t="s">
        <v>385</v>
      </c>
      <c r="I170" s="602">
        <v>1</v>
      </c>
      <c r="J170" s="599" t="s">
        <v>646</v>
      </c>
      <c r="K170" s="603">
        <v>44562</v>
      </c>
      <c r="L170" s="603">
        <v>44926</v>
      </c>
      <c r="M170" s="410" t="s">
        <v>647</v>
      </c>
      <c r="N170" s="596" t="s">
        <v>648</v>
      </c>
      <c r="O170" s="599"/>
      <c r="P170" s="599"/>
    </row>
    <row r="171" spans="2:16" ht="197.25" customHeight="1" x14ac:dyDescent="0.25">
      <c r="B171" s="422"/>
      <c r="C171" s="604"/>
      <c r="D171" s="605"/>
      <c r="E171" s="596" t="s">
        <v>649</v>
      </c>
      <c r="F171" s="410" t="s">
        <v>650</v>
      </c>
      <c r="G171" s="411" t="s">
        <v>385</v>
      </c>
      <c r="H171" s="411" t="s">
        <v>385</v>
      </c>
      <c r="I171" s="602">
        <v>1</v>
      </c>
      <c r="J171" s="599" t="s">
        <v>651</v>
      </c>
      <c r="K171" s="420">
        <v>44562</v>
      </c>
      <c r="L171" s="420">
        <v>44926</v>
      </c>
      <c r="M171" s="410" t="s">
        <v>647</v>
      </c>
      <c r="N171" s="596" t="s">
        <v>652</v>
      </c>
      <c r="O171" s="599"/>
      <c r="P171" s="599"/>
    </row>
    <row r="172" spans="2:16" ht="164.25" customHeight="1" x14ac:dyDescent="0.25">
      <c r="B172" s="422"/>
      <c r="C172" s="606" t="s">
        <v>653</v>
      </c>
      <c r="D172" s="490" t="s">
        <v>654</v>
      </c>
      <c r="E172" s="490" t="s">
        <v>655</v>
      </c>
      <c r="F172" s="596" t="s">
        <v>656</v>
      </c>
      <c r="G172" s="411" t="s">
        <v>106</v>
      </c>
      <c r="H172" s="411" t="s">
        <v>385</v>
      </c>
      <c r="I172" s="602">
        <v>1</v>
      </c>
      <c r="J172" s="419" t="s">
        <v>657</v>
      </c>
      <c r="K172" s="603">
        <v>44593</v>
      </c>
      <c r="L172" s="603">
        <v>44652</v>
      </c>
      <c r="M172" s="607" t="s">
        <v>658</v>
      </c>
      <c r="N172" s="596" t="s">
        <v>659</v>
      </c>
      <c r="O172" s="599"/>
      <c r="P172" s="599"/>
    </row>
    <row r="173" spans="2:16" ht="194.25" customHeight="1" x14ac:dyDescent="0.25">
      <c r="B173" s="422"/>
      <c r="C173" s="595" t="s">
        <v>660</v>
      </c>
      <c r="D173" s="410" t="s">
        <v>661</v>
      </c>
      <c r="E173" s="410" t="s">
        <v>662</v>
      </c>
      <c r="F173" s="410" t="s">
        <v>663</v>
      </c>
      <c r="G173" s="411" t="s">
        <v>106</v>
      </c>
      <c r="H173" s="411" t="s">
        <v>385</v>
      </c>
      <c r="I173" s="608">
        <v>1</v>
      </c>
      <c r="J173" s="599" t="s">
        <v>873</v>
      </c>
      <c r="K173" s="420">
        <v>44562</v>
      </c>
      <c r="L173" s="420">
        <v>44926</v>
      </c>
      <c r="M173" s="410" t="s">
        <v>647</v>
      </c>
      <c r="N173" s="596" t="s">
        <v>664</v>
      </c>
      <c r="O173" s="609"/>
      <c r="P173" s="123"/>
    </row>
    <row r="176" spans="2:16" ht="15.75" thickBot="1" x14ac:dyDescent="0.3"/>
    <row r="177" spans="2:16" ht="30.75" customHeight="1" x14ac:dyDescent="0.25">
      <c r="B177" s="455" t="s">
        <v>6</v>
      </c>
      <c r="C177" s="456" t="s">
        <v>145</v>
      </c>
      <c r="D177" s="456"/>
      <c r="E177" s="456"/>
      <c r="F177" s="456"/>
      <c r="G177" s="456"/>
      <c r="H177" s="456"/>
      <c r="I177" s="456"/>
      <c r="J177" s="456"/>
      <c r="K177" s="456"/>
      <c r="L177" s="456"/>
      <c r="M177" s="456"/>
      <c r="N177" s="456"/>
      <c r="O177" s="455"/>
      <c r="P177" s="610"/>
    </row>
    <row r="178" spans="2:16" ht="31.5" customHeight="1" x14ac:dyDescent="0.25">
      <c r="B178" s="458" t="s">
        <v>141</v>
      </c>
      <c r="C178" s="459" t="s">
        <v>133</v>
      </c>
      <c r="D178" s="460"/>
      <c r="E178" s="460"/>
      <c r="F178" s="460"/>
      <c r="G178" s="460"/>
      <c r="H178" s="460"/>
      <c r="I178" s="460"/>
      <c r="J178" s="460"/>
      <c r="K178" s="460"/>
      <c r="L178" s="460"/>
      <c r="M178" s="460"/>
      <c r="N178" s="460"/>
      <c r="O178" s="458"/>
      <c r="P178" s="611"/>
    </row>
    <row r="179" spans="2:16" ht="18.75" customHeight="1" x14ac:dyDescent="0.25">
      <c r="B179" s="462" t="s">
        <v>7</v>
      </c>
      <c r="C179" s="463" t="s">
        <v>665</v>
      </c>
      <c r="D179" s="464"/>
      <c r="E179" s="464"/>
      <c r="F179" s="464"/>
      <c r="G179" s="464"/>
      <c r="H179" s="464"/>
      <c r="I179" s="464"/>
      <c r="J179" s="464"/>
      <c r="K179" s="464"/>
      <c r="L179" s="464"/>
      <c r="M179" s="464"/>
      <c r="N179" s="464"/>
      <c r="O179" s="462"/>
      <c r="P179" s="612"/>
    </row>
    <row r="180" spans="2:16" ht="28.5" x14ac:dyDescent="0.25">
      <c r="B180" s="306" t="s">
        <v>3</v>
      </c>
      <c r="C180" s="306"/>
      <c r="D180" s="306"/>
      <c r="E180" s="306"/>
      <c r="F180" s="306"/>
      <c r="G180" s="306"/>
      <c r="H180" s="306"/>
      <c r="I180" s="306"/>
      <c r="J180" s="306"/>
      <c r="K180" s="306"/>
      <c r="L180" s="306"/>
      <c r="M180" s="306"/>
      <c r="N180" s="307" t="s">
        <v>19</v>
      </c>
      <c r="O180" s="308"/>
      <c r="P180" s="191" t="s">
        <v>123</v>
      </c>
    </row>
    <row r="181" spans="2:16" ht="18.75" x14ac:dyDescent="0.25">
      <c r="B181" s="391" t="s">
        <v>247</v>
      </c>
      <c r="C181" s="391" t="s">
        <v>0</v>
      </c>
      <c r="D181" s="392" t="s">
        <v>152</v>
      </c>
      <c r="E181" s="393" t="s">
        <v>154</v>
      </c>
      <c r="F181" s="391" t="s">
        <v>1</v>
      </c>
      <c r="G181" s="392" t="s">
        <v>229</v>
      </c>
      <c r="H181" s="393" t="s">
        <v>61</v>
      </c>
      <c r="I181" s="393" t="s">
        <v>151</v>
      </c>
      <c r="J181" s="392" t="s">
        <v>5</v>
      </c>
      <c r="K181" s="393" t="s">
        <v>149</v>
      </c>
      <c r="L181" s="391"/>
      <c r="M181" s="393" t="s">
        <v>142</v>
      </c>
      <c r="N181" s="392" t="s">
        <v>153</v>
      </c>
      <c r="O181" s="303" t="s">
        <v>119</v>
      </c>
      <c r="P181" s="303" t="s">
        <v>120</v>
      </c>
    </row>
    <row r="182" spans="2:16" ht="18.75" x14ac:dyDescent="0.25">
      <c r="B182" s="394"/>
      <c r="C182" s="394"/>
      <c r="D182" s="395"/>
      <c r="E182" s="391"/>
      <c r="F182" s="391"/>
      <c r="G182" s="395"/>
      <c r="H182" s="393"/>
      <c r="I182" s="393"/>
      <c r="J182" s="396"/>
      <c r="K182" s="397" t="s">
        <v>15</v>
      </c>
      <c r="L182" s="397" t="s">
        <v>16</v>
      </c>
      <c r="M182" s="393"/>
      <c r="N182" s="396"/>
      <c r="O182" s="303"/>
      <c r="P182" s="303"/>
    </row>
    <row r="183" spans="2:16" ht="94.5" x14ac:dyDescent="0.25">
      <c r="B183" s="398" t="s">
        <v>666</v>
      </c>
      <c r="C183" s="399" t="s">
        <v>667</v>
      </c>
      <c r="D183" s="400"/>
      <c r="E183" s="401" t="s">
        <v>668</v>
      </c>
      <c r="F183" s="402" t="s">
        <v>669</v>
      </c>
      <c r="G183" s="403" t="s">
        <v>263</v>
      </c>
      <c r="H183" s="403" t="s">
        <v>263</v>
      </c>
      <c r="I183" s="404" t="s">
        <v>670</v>
      </c>
      <c r="J183" s="404"/>
      <c r="K183" s="405">
        <v>44593</v>
      </c>
      <c r="L183" s="405">
        <v>44742</v>
      </c>
      <c r="M183" s="400" t="s">
        <v>671</v>
      </c>
      <c r="N183" s="406" t="s">
        <v>672</v>
      </c>
      <c r="O183" s="407"/>
      <c r="P183" s="408"/>
    </row>
    <row r="184" spans="2:16" ht="94.5" x14ac:dyDescent="0.25">
      <c r="B184" s="398"/>
      <c r="C184" s="399"/>
      <c r="D184" s="400"/>
      <c r="E184" s="401"/>
      <c r="F184" s="402" t="s">
        <v>673</v>
      </c>
      <c r="G184" s="403"/>
      <c r="H184" s="403"/>
      <c r="I184" s="404"/>
      <c r="J184" s="404"/>
      <c r="K184" s="405"/>
      <c r="L184" s="405"/>
      <c r="M184" s="400"/>
      <c r="N184" s="406" t="s">
        <v>674</v>
      </c>
      <c r="O184" s="407"/>
      <c r="P184" s="408"/>
    </row>
    <row r="185" spans="2:16" ht="110.25" x14ac:dyDescent="0.25">
      <c r="B185" s="398"/>
      <c r="C185" s="399"/>
      <c r="D185" s="400"/>
      <c r="E185" s="401"/>
      <c r="F185" s="402" t="s">
        <v>675</v>
      </c>
      <c r="G185" s="403"/>
      <c r="H185" s="403"/>
      <c r="I185" s="404"/>
      <c r="J185" s="404"/>
      <c r="K185" s="405"/>
      <c r="L185" s="405"/>
      <c r="M185" s="409" t="s">
        <v>676</v>
      </c>
      <c r="N185" s="406" t="s">
        <v>677</v>
      </c>
      <c r="O185" s="407"/>
      <c r="P185" s="408"/>
    </row>
    <row r="186" spans="2:16" ht="94.5" x14ac:dyDescent="0.25">
      <c r="B186" s="398"/>
      <c r="C186" s="399"/>
      <c r="D186" s="400"/>
      <c r="E186" s="401"/>
      <c r="F186" s="402" t="s">
        <v>678</v>
      </c>
      <c r="G186" s="403"/>
      <c r="H186" s="403"/>
      <c r="I186" s="404"/>
      <c r="J186" s="404"/>
      <c r="K186" s="405"/>
      <c r="L186" s="405"/>
      <c r="M186" s="400" t="s">
        <v>671</v>
      </c>
      <c r="N186" s="406" t="s">
        <v>679</v>
      </c>
      <c r="O186" s="407"/>
      <c r="P186" s="408"/>
    </row>
    <row r="187" spans="2:16" ht="78.75" x14ac:dyDescent="0.25">
      <c r="B187" s="398"/>
      <c r="C187" s="399"/>
      <c r="D187" s="400"/>
      <c r="E187" s="401"/>
      <c r="F187" s="402" t="s">
        <v>680</v>
      </c>
      <c r="G187" s="403"/>
      <c r="H187" s="403"/>
      <c r="I187" s="404"/>
      <c r="J187" s="404"/>
      <c r="K187" s="405"/>
      <c r="L187" s="405"/>
      <c r="M187" s="400"/>
      <c r="N187" s="406" t="s">
        <v>681</v>
      </c>
      <c r="O187" s="407"/>
      <c r="P187" s="408"/>
    </row>
    <row r="188" spans="2:16" ht="94.5" x14ac:dyDescent="0.25">
      <c r="B188" s="398"/>
      <c r="C188" s="399" t="s">
        <v>682</v>
      </c>
      <c r="D188" s="400"/>
      <c r="E188" s="401" t="s">
        <v>683</v>
      </c>
      <c r="F188" s="402" t="s">
        <v>684</v>
      </c>
      <c r="G188" s="403" t="s">
        <v>263</v>
      </c>
      <c r="H188" s="403" t="s">
        <v>263</v>
      </c>
      <c r="I188" s="404" t="s">
        <v>685</v>
      </c>
      <c r="J188" s="404"/>
      <c r="K188" s="405">
        <v>44563</v>
      </c>
      <c r="L188" s="405">
        <v>44926</v>
      </c>
      <c r="M188" s="410" t="s">
        <v>671</v>
      </c>
      <c r="N188" s="409" t="s">
        <v>686</v>
      </c>
      <c r="O188" s="407"/>
      <c r="P188" s="408"/>
    </row>
    <row r="189" spans="2:16" ht="110.25" x14ac:dyDescent="0.25">
      <c r="B189" s="398"/>
      <c r="C189" s="399"/>
      <c r="D189" s="400"/>
      <c r="E189" s="401"/>
      <c r="F189" s="402" t="s">
        <v>687</v>
      </c>
      <c r="G189" s="403"/>
      <c r="H189" s="403"/>
      <c r="I189" s="404"/>
      <c r="J189" s="404"/>
      <c r="K189" s="405"/>
      <c r="L189" s="405"/>
      <c r="M189" s="410" t="s">
        <v>688</v>
      </c>
      <c r="N189" s="409" t="s">
        <v>689</v>
      </c>
      <c r="O189" s="407"/>
      <c r="P189" s="408"/>
    </row>
    <row r="190" spans="2:16" ht="94.5" x14ac:dyDescent="0.25">
      <c r="B190" s="398"/>
      <c r="C190" s="399"/>
      <c r="D190" s="400"/>
      <c r="E190" s="401"/>
      <c r="F190" s="402" t="s">
        <v>690</v>
      </c>
      <c r="G190" s="403"/>
      <c r="H190" s="403"/>
      <c r="I190" s="404"/>
      <c r="J190" s="404"/>
      <c r="K190" s="405"/>
      <c r="L190" s="405"/>
      <c r="M190" s="410" t="s">
        <v>671</v>
      </c>
      <c r="N190" s="409" t="s">
        <v>691</v>
      </c>
      <c r="O190" s="407"/>
      <c r="P190" s="408"/>
    </row>
    <row r="191" spans="2:16" ht="141.75" x14ac:dyDescent="0.25">
      <c r="B191" s="398"/>
      <c r="C191" s="399"/>
      <c r="D191" s="400"/>
      <c r="E191" s="401"/>
      <c r="F191" s="402" t="s">
        <v>692</v>
      </c>
      <c r="G191" s="403"/>
      <c r="H191" s="403"/>
      <c r="I191" s="404"/>
      <c r="J191" s="404"/>
      <c r="K191" s="405"/>
      <c r="L191" s="405"/>
      <c r="M191" s="410" t="s">
        <v>671</v>
      </c>
      <c r="N191" s="409" t="s">
        <v>693</v>
      </c>
      <c r="O191" s="407"/>
      <c r="P191" s="408"/>
    </row>
    <row r="192" spans="2:16" ht="78.75" x14ac:dyDescent="0.25">
      <c r="B192" s="398"/>
      <c r="C192" s="399"/>
      <c r="D192" s="400"/>
      <c r="E192" s="401"/>
      <c r="F192" s="402" t="s">
        <v>694</v>
      </c>
      <c r="G192" s="403"/>
      <c r="H192" s="403"/>
      <c r="I192" s="404"/>
      <c r="J192" s="404"/>
      <c r="K192" s="405"/>
      <c r="L192" s="405"/>
      <c r="M192" s="410" t="s">
        <v>671</v>
      </c>
      <c r="N192" s="409" t="s">
        <v>695</v>
      </c>
      <c r="O192" s="407"/>
      <c r="P192" s="408"/>
    </row>
    <row r="193" spans="2:16" ht="110.25" x14ac:dyDescent="0.25">
      <c r="B193" s="398"/>
      <c r="C193" s="399"/>
      <c r="D193" s="400"/>
      <c r="E193" s="401"/>
      <c r="F193" s="402" t="s">
        <v>696</v>
      </c>
      <c r="G193" s="403"/>
      <c r="H193" s="403"/>
      <c r="I193" s="404"/>
      <c r="J193" s="404"/>
      <c r="K193" s="405"/>
      <c r="L193" s="405"/>
      <c r="M193" s="410" t="s">
        <v>671</v>
      </c>
      <c r="N193" s="409" t="s">
        <v>697</v>
      </c>
      <c r="O193" s="407"/>
      <c r="P193" s="408"/>
    </row>
    <row r="194" spans="2:16" ht="47.25" x14ac:dyDescent="0.25">
      <c r="B194" s="398"/>
      <c r="C194" s="399"/>
      <c r="D194" s="400"/>
      <c r="E194" s="401"/>
      <c r="F194" s="402" t="s">
        <v>698</v>
      </c>
      <c r="G194" s="403"/>
      <c r="H194" s="403"/>
      <c r="I194" s="404"/>
      <c r="J194" s="404"/>
      <c r="K194" s="405"/>
      <c r="L194" s="405"/>
      <c r="M194" s="410" t="s">
        <v>671</v>
      </c>
      <c r="N194" s="409" t="s">
        <v>699</v>
      </c>
      <c r="O194" s="407"/>
      <c r="P194" s="408"/>
    </row>
    <row r="195" spans="2:16" ht="63" x14ac:dyDescent="0.25">
      <c r="B195" s="398"/>
      <c r="C195" s="399" t="s">
        <v>700</v>
      </c>
      <c r="D195" s="400"/>
      <c r="E195" s="401" t="s">
        <v>701</v>
      </c>
      <c r="F195" s="402" t="s">
        <v>702</v>
      </c>
      <c r="G195" s="403" t="s">
        <v>263</v>
      </c>
      <c r="H195" s="403" t="s">
        <v>263</v>
      </c>
      <c r="I195" s="404" t="s">
        <v>431</v>
      </c>
      <c r="J195" s="404"/>
      <c r="K195" s="405">
        <v>44562</v>
      </c>
      <c r="L195" s="405">
        <v>44926</v>
      </c>
      <c r="M195" s="400" t="s">
        <v>703</v>
      </c>
      <c r="N195" s="409" t="s">
        <v>704</v>
      </c>
      <c r="O195" s="407"/>
      <c r="P195" s="408"/>
    </row>
    <row r="196" spans="2:16" ht="63" x14ac:dyDescent="0.25">
      <c r="B196" s="398"/>
      <c r="C196" s="399"/>
      <c r="D196" s="400"/>
      <c r="E196" s="401"/>
      <c r="F196" s="402" t="s">
        <v>705</v>
      </c>
      <c r="G196" s="403"/>
      <c r="H196" s="403"/>
      <c r="I196" s="404"/>
      <c r="J196" s="404"/>
      <c r="K196" s="405"/>
      <c r="L196" s="405"/>
      <c r="M196" s="400"/>
      <c r="N196" s="409" t="s">
        <v>706</v>
      </c>
      <c r="O196" s="407"/>
      <c r="P196" s="408"/>
    </row>
    <row r="197" spans="2:16" ht="47.25" x14ac:dyDescent="0.25">
      <c r="B197" s="398"/>
      <c r="C197" s="399"/>
      <c r="D197" s="400"/>
      <c r="E197" s="401"/>
      <c r="F197" s="402" t="s">
        <v>707</v>
      </c>
      <c r="G197" s="403"/>
      <c r="H197" s="403"/>
      <c r="I197" s="404"/>
      <c r="J197" s="404"/>
      <c r="K197" s="405"/>
      <c r="L197" s="405"/>
      <c r="M197" s="400"/>
      <c r="N197" s="409" t="s">
        <v>708</v>
      </c>
      <c r="O197" s="407"/>
      <c r="P197" s="408"/>
    </row>
    <row r="198" spans="2:16" ht="63" x14ac:dyDescent="0.25">
      <c r="B198" s="398"/>
      <c r="C198" s="399"/>
      <c r="D198" s="400"/>
      <c r="E198" s="401"/>
      <c r="F198" s="402" t="s">
        <v>709</v>
      </c>
      <c r="G198" s="403"/>
      <c r="H198" s="403"/>
      <c r="I198" s="404"/>
      <c r="J198" s="404"/>
      <c r="K198" s="405"/>
      <c r="L198" s="405"/>
      <c r="M198" s="400"/>
      <c r="N198" s="409" t="s">
        <v>710</v>
      </c>
      <c r="O198" s="407"/>
      <c r="P198" s="408"/>
    </row>
    <row r="199" spans="2:16" ht="78.75" x14ac:dyDescent="0.25">
      <c r="B199" s="398"/>
      <c r="C199" s="399"/>
      <c r="D199" s="400"/>
      <c r="E199" s="401"/>
      <c r="F199" s="402" t="s">
        <v>711</v>
      </c>
      <c r="G199" s="403"/>
      <c r="H199" s="403"/>
      <c r="I199" s="404"/>
      <c r="J199" s="404"/>
      <c r="K199" s="405"/>
      <c r="L199" s="405"/>
      <c r="M199" s="400"/>
      <c r="N199" s="409" t="s">
        <v>712</v>
      </c>
      <c r="O199" s="407"/>
      <c r="P199" s="408"/>
    </row>
    <row r="200" spans="2:16" ht="47.25" x14ac:dyDescent="0.25">
      <c r="B200" s="398"/>
      <c r="C200" s="399"/>
      <c r="D200" s="400"/>
      <c r="E200" s="401"/>
      <c r="F200" s="402" t="s">
        <v>713</v>
      </c>
      <c r="G200" s="403"/>
      <c r="H200" s="403"/>
      <c r="I200" s="404"/>
      <c r="J200" s="404"/>
      <c r="K200" s="405"/>
      <c r="L200" s="405"/>
      <c r="M200" s="400"/>
      <c r="N200" s="409" t="s">
        <v>714</v>
      </c>
      <c r="O200" s="407"/>
      <c r="P200" s="408"/>
    </row>
    <row r="201" spans="2:16" ht="31.5" x14ac:dyDescent="0.25">
      <c r="B201" s="398"/>
      <c r="C201" s="399"/>
      <c r="D201" s="400"/>
      <c r="E201" s="401"/>
      <c r="F201" s="402" t="s">
        <v>715</v>
      </c>
      <c r="G201" s="403"/>
      <c r="H201" s="403"/>
      <c r="I201" s="404"/>
      <c r="J201" s="404"/>
      <c r="K201" s="405"/>
      <c r="L201" s="405"/>
      <c r="M201" s="400"/>
      <c r="N201" s="409" t="s">
        <v>716</v>
      </c>
      <c r="O201" s="407"/>
      <c r="P201" s="408"/>
    </row>
    <row r="202" spans="2:16" ht="78.75" x14ac:dyDescent="0.25">
      <c r="B202" s="398"/>
      <c r="C202" s="399" t="s">
        <v>717</v>
      </c>
      <c r="D202" s="400"/>
      <c r="E202" s="401" t="s">
        <v>718</v>
      </c>
      <c r="F202" s="402" t="s">
        <v>719</v>
      </c>
      <c r="G202" s="403" t="s">
        <v>263</v>
      </c>
      <c r="H202" s="403" t="s">
        <v>263</v>
      </c>
      <c r="I202" s="404" t="s">
        <v>431</v>
      </c>
      <c r="J202" s="404"/>
      <c r="K202" s="405">
        <v>44563</v>
      </c>
      <c r="L202" s="405">
        <v>44926</v>
      </c>
      <c r="M202" s="410" t="s">
        <v>720</v>
      </c>
      <c r="N202" s="409" t="s">
        <v>721</v>
      </c>
      <c r="O202" s="407"/>
      <c r="P202" s="408"/>
    </row>
    <row r="203" spans="2:16" ht="204.75" x14ac:dyDescent="0.25">
      <c r="B203" s="398"/>
      <c r="C203" s="399"/>
      <c r="D203" s="400"/>
      <c r="E203" s="401"/>
      <c r="F203" s="402" t="s">
        <v>722</v>
      </c>
      <c r="G203" s="403"/>
      <c r="H203" s="403"/>
      <c r="I203" s="404"/>
      <c r="J203" s="404"/>
      <c r="K203" s="405"/>
      <c r="L203" s="405"/>
      <c r="M203" s="410" t="s">
        <v>723</v>
      </c>
      <c r="N203" s="409" t="s">
        <v>724</v>
      </c>
      <c r="O203" s="407"/>
      <c r="P203" s="408"/>
    </row>
    <row r="204" spans="2:16" ht="141.75" x14ac:dyDescent="0.25">
      <c r="B204" s="398"/>
      <c r="C204" s="399"/>
      <c r="D204" s="400"/>
      <c r="E204" s="401"/>
      <c r="F204" s="402" t="s">
        <v>725</v>
      </c>
      <c r="G204" s="403"/>
      <c r="H204" s="403"/>
      <c r="I204" s="404"/>
      <c r="J204" s="404"/>
      <c r="K204" s="405"/>
      <c r="L204" s="405"/>
      <c r="M204" s="410" t="s">
        <v>726</v>
      </c>
      <c r="N204" s="409" t="s">
        <v>727</v>
      </c>
      <c r="O204" s="407"/>
      <c r="P204" s="408"/>
    </row>
    <row r="205" spans="2:16" ht="141.75" x14ac:dyDescent="0.25">
      <c r="B205" s="398"/>
      <c r="C205" s="399"/>
      <c r="D205" s="400"/>
      <c r="E205" s="401"/>
      <c r="F205" s="402" t="s">
        <v>728</v>
      </c>
      <c r="G205" s="403"/>
      <c r="H205" s="403"/>
      <c r="I205" s="404"/>
      <c r="J205" s="404"/>
      <c r="K205" s="405"/>
      <c r="L205" s="405"/>
      <c r="M205" s="410" t="s">
        <v>726</v>
      </c>
      <c r="N205" s="409" t="s">
        <v>729</v>
      </c>
      <c r="O205" s="407"/>
      <c r="P205" s="408"/>
    </row>
    <row r="206" spans="2:16" ht="204.75" x14ac:dyDescent="0.25">
      <c r="B206" s="398"/>
      <c r="C206" s="399"/>
      <c r="D206" s="400"/>
      <c r="E206" s="401"/>
      <c r="F206" s="402" t="s">
        <v>730</v>
      </c>
      <c r="G206" s="403"/>
      <c r="H206" s="403"/>
      <c r="I206" s="404"/>
      <c r="J206" s="404"/>
      <c r="K206" s="405"/>
      <c r="L206" s="405"/>
      <c r="M206" s="410" t="s">
        <v>723</v>
      </c>
      <c r="N206" s="409" t="s">
        <v>731</v>
      </c>
      <c r="O206" s="407"/>
      <c r="P206" s="408"/>
    </row>
    <row r="207" spans="2:16" ht="31.5" x14ac:dyDescent="0.25">
      <c r="B207" s="398"/>
      <c r="C207" s="399" t="s">
        <v>732</v>
      </c>
      <c r="D207" s="400"/>
      <c r="E207" s="401" t="s">
        <v>733</v>
      </c>
      <c r="F207" s="402" t="s">
        <v>734</v>
      </c>
      <c r="G207" s="403" t="s">
        <v>263</v>
      </c>
      <c r="H207" s="403" t="s">
        <v>263</v>
      </c>
      <c r="I207" s="404" t="s">
        <v>735</v>
      </c>
      <c r="J207" s="404"/>
      <c r="K207" s="405">
        <v>44563</v>
      </c>
      <c r="L207" s="405">
        <v>44563</v>
      </c>
      <c r="M207" s="410" t="s">
        <v>736</v>
      </c>
      <c r="N207" s="409" t="s">
        <v>737</v>
      </c>
      <c r="O207" s="407"/>
      <c r="P207" s="408"/>
    </row>
    <row r="208" spans="2:16" ht="47.25" x14ac:dyDescent="0.25">
      <c r="B208" s="398"/>
      <c r="C208" s="399"/>
      <c r="D208" s="400"/>
      <c r="E208" s="401"/>
      <c r="F208" s="402" t="s">
        <v>738</v>
      </c>
      <c r="G208" s="403"/>
      <c r="H208" s="403"/>
      <c r="I208" s="404"/>
      <c r="J208" s="404"/>
      <c r="K208" s="405"/>
      <c r="L208" s="405"/>
      <c r="M208" s="410" t="s">
        <v>739</v>
      </c>
      <c r="N208" s="409" t="s">
        <v>737</v>
      </c>
      <c r="O208" s="407"/>
      <c r="P208" s="408"/>
    </row>
    <row r="209" spans="2:16" ht="47.25" x14ac:dyDescent="0.25">
      <c r="B209" s="398"/>
      <c r="C209" s="399"/>
      <c r="D209" s="400"/>
      <c r="E209" s="401"/>
      <c r="F209" s="402" t="s">
        <v>740</v>
      </c>
      <c r="G209" s="403"/>
      <c r="H209" s="403"/>
      <c r="I209" s="404"/>
      <c r="J209" s="404"/>
      <c r="K209" s="405"/>
      <c r="L209" s="405"/>
      <c r="M209" s="410" t="s">
        <v>739</v>
      </c>
      <c r="N209" s="411" t="s">
        <v>741</v>
      </c>
      <c r="O209" s="407"/>
      <c r="P209" s="408"/>
    </row>
    <row r="210" spans="2:16" ht="126" x14ac:dyDescent="0.25">
      <c r="B210" s="398"/>
      <c r="C210" s="399"/>
      <c r="D210" s="400"/>
      <c r="E210" s="401"/>
      <c r="F210" s="402" t="s">
        <v>742</v>
      </c>
      <c r="G210" s="403"/>
      <c r="H210" s="403"/>
      <c r="I210" s="404"/>
      <c r="J210" s="404"/>
      <c r="K210" s="405"/>
      <c r="L210" s="405"/>
      <c r="M210" s="410" t="s">
        <v>743</v>
      </c>
      <c r="N210" s="411" t="s">
        <v>744</v>
      </c>
      <c r="O210" s="407"/>
      <c r="P210" s="408"/>
    </row>
    <row r="211" spans="2:16" ht="63" x14ac:dyDescent="0.25">
      <c r="B211" s="398"/>
      <c r="C211" s="399"/>
      <c r="D211" s="400"/>
      <c r="E211" s="401"/>
      <c r="F211" s="402" t="s">
        <v>745</v>
      </c>
      <c r="G211" s="403"/>
      <c r="H211" s="403"/>
      <c r="I211" s="404"/>
      <c r="J211" s="404"/>
      <c r="K211" s="405"/>
      <c r="L211" s="405"/>
      <c r="M211" s="400" t="s">
        <v>671</v>
      </c>
      <c r="N211" s="409" t="s">
        <v>746</v>
      </c>
      <c r="O211" s="407"/>
      <c r="P211" s="408"/>
    </row>
    <row r="212" spans="2:16" ht="47.25" x14ac:dyDescent="0.25">
      <c r="B212" s="398"/>
      <c r="C212" s="399"/>
      <c r="D212" s="400"/>
      <c r="E212" s="401"/>
      <c r="F212" s="402" t="s">
        <v>747</v>
      </c>
      <c r="G212" s="403"/>
      <c r="H212" s="403"/>
      <c r="I212" s="404"/>
      <c r="J212" s="404"/>
      <c r="K212" s="405"/>
      <c r="L212" s="405"/>
      <c r="M212" s="400"/>
      <c r="N212" s="409" t="s">
        <v>748</v>
      </c>
      <c r="O212" s="407"/>
      <c r="P212" s="408"/>
    </row>
    <row r="213" spans="2:16" ht="78.75" x14ac:dyDescent="0.25">
      <c r="B213" s="398"/>
      <c r="C213" s="399"/>
      <c r="D213" s="400"/>
      <c r="E213" s="401"/>
      <c r="F213" s="402" t="s">
        <v>749</v>
      </c>
      <c r="G213" s="403"/>
      <c r="H213" s="403"/>
      <c r="I213" s="404"/>
      <c r="J213" s="404"/>
      <c r="K213" s="405"/>
      <c r="L213" s="405"/>
      <c r="M213" s="400"/>
      <c r="N213" s="409" t="s">
        <v>750</v>
      </c>
      <c r="O213" s="407"/>
      <c r="P213" s="408"/>
    </row>
    <row r="214" spans="2:16" ht="31.5" x14ac:dyDescent="0.25">
      <c r="B214" s="398"/>
      <c r="C214" s="399"/>
      <c r="D214" s="400"/>
      <c r="E214" s="401"/>
      <c r="F214" s="402" t="s">
        <v>751</v>
      </c>
      <c r="G214" s="403"/>
      <c r="H214" s="403"/>
      <c r="I214" s="404"/>
      <c r="J214" s="404"/>
      <c r="K214" s="405"/>
      <c r="L214" s="405"/>
      <c r="M214" s="400"/>
      <c r="N214" s="409" t="s">
        <v>752</v>
      </c>
      <c r="O214" s="407"/>
      <c r="P214" s="408"/>
    </row>
    <row r="215" spans="2:16" ht="31.5" x14ac:dyDescent="0.25">
      <c r="B215" s="398"/>
      <c r="C215" s="399"/>
      <c r="D215" s="400"/>
      <c r="E215" s="401"/>
      <c r="F215" s="402" t="s">
        <v>753</v>
      </c>
      <c r="G215" s="403"/>
      <c r="H215" s="403"/>
      <c r="I215" s="404"/>
      <c r="J215" s="404"/>
      <c r="K215" s="405"/>
      <c r="L215" s="405"/>
      <c r="M215" s="410"/>
      <c r="N215" s="409" t="s">
        <v>741</v>
      </c>
      <c r="O215" s="407"/>
      <c r="P215" s="408"/>
    </row>
    <row r="216" spans="2:16" ht="157.5" x14ac:dyDescent="0.25">
      <c r="B216" s="398"/>
      <c r="C216" s="399" t="s">
        <v>754</v>
      </c>
      <c r="D216" s="400"/>
      <c r="E216" s="401" t="s">
        <v>755</v>
      </c>
      <c r="F216" s="402" t="s">
        <v>756</v>
      </c>
      <c r="G216" s="403" t="s">
        <v>263</v>
      </c>
      <c r="H216" s="403" t="s">
        <v>263</v>
      </c>
      <c r="I216" s="404" t="s">
        <v>431</v>
      </c>
      <c r="J216" s="404"/>
      <c r="K216" s="405">
        <v>44562</v>
      </c>
      <c r="L216" s="405">
        <v>44926</v>
      </c>
      <c r="M216" s="410" t="s">
        <v>757</v>
      </c>
      <c r="N216" s="409" t="s">
        <v>758</v>
      </c>
      <c r="O216" s="407"/>
      <c r="P216" s="408"/>
    </row>
    <row r="217" spans="2:16" ht="78.75" x14ac:dyDescent="0.25">
      <c r="B217" s="398"/>
      <c r="C217" s="399"/>
      <c r="D217" s="400"/>
      <c r="E217" s="401"/>
      <c r="F217" s="402" t="s">
        <v>759</v>
      </c>
      <c r="G217" s="403"/>
      <c r="H217" s="403"/>
      <c r="I217" s="404"/>
      <c r="J217" s="404"/>
      <c r="K217" s="405"/>
      <c r="L217" s="405"/>
      <c r="M217" s="410" t="s">
        <v>760</v>
      </c>
      <c r="N217" s="412" t="s">
        <v>741</v>
      </c>
      <c r="O217" s="407"/>
      <c r="P217" s="408"/>
    </row>
    <row r="218" spans="2:16" ht="157.5" x14ac:dyDescent="0.25">
      <c r="B218" s="398"/>
      <c r="C218" s="399"/>
      <c r="D218" s="400"/>
      <c r="E218" s="401"/>
      <c r="F218" s="402" t="s">
        <v>761</v>
      </c>
      <c r="G218" s="403"/>
      <c r="H218" s="403"/>
      <c r="I218" s="404"/>
      <c r="J218" s="404"/>
      <c r="K218" s="405"/>
      <c r="L218" s="405"/>
      <c r="M218" s="410" t="s">
        <v>757</v>
      </c>
      <c r="N218" s="412" t="s">
        <v>744</v>
      </c>
      <c r="O218" s="407"/>
      <c r="P218" s="408"/>
    </row>
    <row r="219" spans="2:16" ht="78.75" x14ac:dyDescent="0.25">
      <c r="B219" s="398"/>
      <c r="C219" s="399"/>
      <c r="D219" s="400"/>
      <c r="E219" s="401"/>
      <c r="F219" s="402" t="s">
        <v>762</v>
      </c>
      <c r="G219" s="403"/>
      <c r="H219" s="403"/>
      <c r="I219" s="404"/>
      <c r="J219" s="404"/>
      <c r="K219" s="405"/>
      <c r="L219" s="405"/>
      <c r="M219" s="410" t="s">
        <v>760</v>
      </c>
      <c r="N219" s="409" t="s">
        <v>763</v>
      </c>
      <c r="O219" s="407"/>
      <c r="P219" s="408"/>
    </row>
    <row r="220" spans="2:16" ht="63" x14ac:dyDescent="0.25">
      <c r="B220" s="398"/>
      <c r="C220" s="399"/>
      <c r="D220" s="400"/>
      <c r="E220" s="401"/>
      <c r="F220" s="402" t="s">
        <v>764</v>
      </c>
      <c r="G220" s="403"/>
      <c r="H220" s="403"/>
      <c r="I220" s="404"/>
      <c r="J220" s="404"/>
      <c r="K220" s="405"/>
      <c r="L220" s="405"/>
      <c r="M220" s="410" t="s">
        <v>765</v>
      </c>
      <c r="N220" s="409" t="s">
        <v>763</v>
      </c>
      <c r="O220" s="407"/>
      <c r="P220" s="408"/>
    </row>
    <row r="221" spans="2:16" ht="94.5" x14ac:dyDescent="0.25">
      <c r="B221" s="398"/>
      <c r="C221" s="399" t="s">
        <v>766</v>
      </c>
      <c r="D221" s="400"/>
      <c r="E221" s="401" t="s">
        <v>767</v>
      </c>
      <c r="F221" s="402" t="s">
        <v>768</v>
      </c>
      <c r="G221" s="403" t="s">
        <v>263</v>
      </c>
      <c r="H221" s="403" t="s">
        <v>263</v>
      </c>
      <c r="I221" s="404" t="s">
        <v>431</v>
      </c>
      <c r="J221" s="404"/>
      <c r="K221" s="405">
        <v>44562</v>
      </c>
      <c r="L221" s="405">
        <v>44926</v>
      </c>
      <c r="M221" s="411" t="s">
        <v>769</v>
      </c>
      <c r="N221" s="411" t="s">
        <v>770</v>
      </c>
      <c r="O221" s="407"/>
      <c r="P221" s="408"/>
    </row>
    <row r="222" spans="2:16" ht="110.25" x14ac:dyDescent="0.25">
      <c r="B222" s="398"/>
      <c r="C222" s="399"/>
      <c r="D222" s="400"/>
      <c r="E222" s="401"/>
      <c r="F222" s="402" t="s">
        <v>771</v>
      </c>
      <c r="G222" s="403"/>
      <c r="H222" s="403"/>
      <c r="I222" s="404"/>
      <c r="J222" s="404"/>
      <c r="K222" s="405"/>
      <c r="L222" s="405"/>
      <c r="M222" s="411" t="s">
        <v>772</v>
      </c>
      <c r="N222" s="411" t="s">
        <v>773</v>
      </c>
      <c r="O222" s="407"/>
      <c r="P222" s="408"/>
    </row>
    <row r="223" spans="2:16" ht="94.5" x14ac:dyDescent="0.25">
      <c r="B223" s="398"/>
      <c r="C223" s="399"/>
      <c r="D223" s="400"/>
      <c r="E223" s="401"/>
      <c r="F223" s="402" t="s">
        <v>774</v>
      </c>
      <c r="G223" s="403"/>
      <c r="H223" s="403"/>
      <c r="I223" s="404"/>
      <c r="J223" s="404"/>
      <c r="K223" s="405"/>
      <c r="L223" s="405"/>
      <c r="M223" s="411" t="s">
        <v>769</v>
      </c>
      <c r="N223" s="411" t="s">
        <v>775</v>
      </c>
      <c r="O223" s="407"/>
      <c r="P223" s="408"/>
    </row>
    <row r="224" spans="2:16" ht="110.25" x14ac:dyDescent="0.25">
      <c r="B224" s="398"/>
      <c r="C224" s="399"/>
      <c r="D224" s="400"/>
      <c r="E224" s="401"/>
      <c r="F224" s="402" t="s">
        <v>776</v>
      </c>
      <c r="G224" s="403"/>
      <c r="H224" s="403"/>
      <c r="I224" s="404"/>
      <c r="J224" s="404"/>
      <c r="K224" s="405"/>
      <c r="L224" s="405"/>
      <c r="M224" s="411" t="s">
        <v>772</v>
      </c>
      <c r="N224" s="411" t="s">
        <v>775</v>
      </c>
      <c r="O224" s="407"/>
      <c r="P224" s="408"/>
    </row>
    <row r="225" spans="2:16" ht="94.5" x14ac:dyDescent="0.25">
      <c r="B225" s="398"/>
      <c r="C225" s="399" t="s">
        <v>777</v>
      </c>
      <c r="D225" s="400"/>
      <c r="E225" s="401" t="s">
        <v>778</v>
      </c>
      <c r="F225" s="402" t="s">
        <v>779</v>
      </c>
      <c r="G225" s="403" t="s">
        <v>263</v>
      </c>
      <c r="H225" s="403" t="s">
        <v>263</v>
      </c>
      <c r="I225" s="404" t="s">
        <v>431</v>
      </c>
      <c r="J225" s="404"/>
      <c r="K225" s="405">
        <v>44562</v>
      </c>
      <c r="L225" s="405">
        <v>44908</v>
      </c>
      <c r="M225" s="411" t="s">
        <v>780</v>
      </c>
      <c r="N225" s="411" t="s">
        <v>781</v>
      </c>
      <c r="O225" s="407"/>
      <c r="P225" s="408"/>
    </row>
    <row r="226" spans="2:16" ht="47.25" x14ac:dyDescent="0.25">
      <c r="B226" s="398"/>
      <c r="C226" s="399"/>
      <c r="D226" s="400"/>
      <c r="E226" s="401"/>
      <c r="F226" s="402" t="s">
        <v>782</v>
      </c>
      <c r="G226" s="403"/>
      <c r="H226" s="403"/>
      <c r="I226" s="404"/>
      <c r="J226" s="404"/>
      <c r="K226" s="405"/>
      <c r="L226" s="405"/>
      <c r="M226" s="411" t="s">
        <v>783</v>
      </c>
      <c r="N226" s="411" t="s">
        <v>784</v>
      </c>
      <c r="O226" s="407"/>
      <c r="P226" s="408"/>
    </row>
    <row r="227" spans="2:16" ht="47.25" x14ac:dyDescent="0.25">
      <c r="B227" s="398"/>
      <c r="C227" s="399"/>
      <c r="D227" s="400"/>
      <c r="E227" s="401"/>
      <c r="F227" s="402" t="s">
        <v>785</v>
      </c>
      <c r="G227" s="403"/>
      <c r="H227" s="403"/>
      <c r="I227" s="404"/>
      <c r="J227" s="404"/>
      <c r="K227" s="405"/>
      <c r="L227" s="405"/>
      <c r="M227" s="411" t="s">
        <v>783</v>
      </c>
      <c r="N227" s="411" t="s">
        <v>786</v>
      </c>
      <c r="O227" s="407"/>
      <c r="P227" s="408"/>
    </row>
    <row r="228" spans="2:16" ht="98.25" customHeight="1" x14ac:dyDescent="0.25">
      <c r="B228" s="398"/>
      <c r="C228" s="399"/>
      <c r="D228" s="400"/>
      <c r="E228" s="401"/>
      <c r="F228" s="402" t="s">
        <v>787</v>
      </c>
      <c r="G228" s="403"/>
      <c r="H228" s="403"/>
      <c r="I228" s="404"/>
      <c r="J228" s="404"/>
      <c r="K228" s="405"/>
      <c r="L228" s="405"/>
      <c r="M228" s="411" t="s">
        <v>780</v>
      </c>
      <c r="N228" s="411" t="s">
        <v>788</v>
      </c>
      <c r="O228" s="407"/>
      <c r="P228" s="408"/>
    </row>
    <row r="229" spans="2:16" ht="31.5" x14ac:dyDescent="0.25">
      <c r="B229" s="398"/>
      <c r="C229" s="399"/>
      <c r="D229" s="400"/>
      <c r="E229" s="401"/>
      <c r="F229" s="402" t="s">
        <v>789</v>
      </c>
      <c r="G229" s="403"/>
      <c r="H229" s="403"/>
      <c r="I229" s="404"/>
      <c r="J229" s="404"/>
      <c r="K229" s="405"/>
      <c r="L229" s="405"/>
      <c r="M229" s="411" t="s">
        <v>783</v>
      </c>
      <c r="N229" s="413" t="s">
        <v>790</v>
      </c>
      <c r="O229" s="407"/>
      <c r="P229" s="408"/>
    </row>
    <row r="230" spans="2:16" ht="94.5" x14ac:dyDescent="0.25">
      <c r="B230" s="414" t="s">
        <v>791</v>
      </c>
      <c r="C230" s="415" t="s">
        <v>792</v>
      </c>
      <c r="D230" s="416"/>
      <c r="E230" s="417" t="s">
        <v>793</v>
      </c>
      <c r="F230" s="411" t="s">
        <v>794</v>
      </c>
      <c r="G230" s="418" t="s">
        <v>263</v>
      </c>
      <c r="H230" s="418" t="s">
        <v>263</v>
      </c>
      <c r="I230" s="419" t="s">
        <v>431</v>
      </c>
      <c r="J230" s="419"/>
      <c r="K230" s="420">
        <v>44562</v>
      </c>
      <c r="L230" s="420">
        <v>44926</v>
      </c>
      <c r="M230" s="411" t="s">
        <v>795</v>
      </c>
      <c r="N230" s="409" t="s">
        <v>796</v>
      </c>
      <c r="O230" s="421"/>
      <c r="P230" s="421"/>
    </row>
    <row r="231" spans="2:16" ht="63" x14ac:dyDescent="0.25">
      <c r="B231" s="422" t="s">
        <v>441</v>
      </c>
      <c r="C231" s="399" t="s">
        <v>797</v>
      </c>
      <c r="D231" s="423" t="s">
        <v>798</v>
      </c>
      <c r="E231" s="424" t="s">
        <v>799</v>
      </c>
      <c r="F231" s="410" t="s">
        <v>800</v>
      </c>
      <c r="G231" s="403" t="s">
        <v>263</v>
      </c>
      <c r="H231" s="403" t="s">
        <v>263</v>
      </c>
      <c r="I231" s="404" t="s">
        <v>431</v>
      </c>
      <c r="J231" s="404"/>
      <c r="K231" s="425">
        <v>44562</v>
      </c>
      <c r="L231" s="425">
        <v>44926</v>
      </c>
      <c r="M231" s="400" t="s">
        <v>801</v>
      </c>
      <c r="N231" s="426" t="s">
        <v>802</v>
      </c>
      <c r="O231" s="218"/>
      <c r="P231" s="218"/>
    </row>
    <row r="232" spans="2:16" ht="31.5" x14ac:dyDescent="0.25">
      <c r="B232" s="422"/>
      <c r="C232" s="399"/>
      <c r="D232" s="423"/>
      <c r="E232" s="400"/>
      <c r="F232" s="410" t="s">
        <v>803</v>
      </c>
      <c r="G232" s="403"/>
      <c r="H232" s="403"/>
      <c r="I232" s="404"/>
      <c r="J232" s="404"/>
      <c r="K232" s="425"/>
      <c r="L232" s="425"/>
      <c r="M232" s="400"/>
      <c r="N232" s="426"/>
      <c r="O232" s="1"/>
      <c r="P232" s="1"/>
    </row>
    <row r="233" spans="2:16" ht="31.5" x14ac:dyDescent="0.25">
      <c r="B233" s="422"/>
      <c r="C233" s="399"/>
      <c r="D233" s="423"/>
      <c r="E233" s="400"/>
      <c r="F233" s="410" t="s">
        <v>804</v>
      </c>
      <c r="G233" s="403"/>
      <c r="H233" s="403"/>
      <c r="I233" s="404"/>
      <c r="J233" s="404"/>
      <c r="K233" s="425"/>
      <c r="L233" s="425"/>
      <c r="M233" s="400"/>
      <c r="N233" s="426"/>
      <c r="O233" s="1"/>
      <c r="P233" s="1"/>
    </row>
    <row r="234" spans="2:16" ht="31.5" x14ac:dyDescent="0.25">
      <c r="B234" s="422"/>
      <c r="C234" s="399"/>
      <c r="D234" s="423"/>
      <c r="E234" s="400"/>
      <c r="F234" s="410" t="s">
        <v>805</v>
      </c>
      <c r="G234" s="403"/>
      <c r="H234" s="403"/>
      <c r="I234" s="404"/>
      <c r="J234" s="404"/>
      <c r="K234" s="425"/>
      <c r="L234" s="425"/>
      <c r="M234" s="400"/>
      <c r="N234" s="426"/>
      <c r="O234" s="1"/>
      <c r="P234" s="1"/>
    </row>
    <row r="235" spans="2:16" ht="31.5" x14ac:dyDescent="0.25">
      <c r="B235" s="422"/>
      <c r="C235" s="399"/>
      <c r="D235" s="423"/>
      <c r="E235" s="400"/>
      <c r="F235" s="410" t="s">
        <v>806</v>
      </c>
      <c r="G235" s="403"/>
      <c r="H235" s="403"/>
      <c r="I235" s="404"/>
      <c r="J235" s="404"/>
      <c r="K235" s="425"/>
      <c r="L235" s="425"/>
      <c r="M235" s="400" t="s">
        <v>807</v>
      </c>
      <c r="N235" s="426"/>
      <c r="O235" s="218"/>
      <c r="P235" s="218"/>
    </row>
    <row r="236" spans="2:16" ht="31.5" x14ac:dyDescent="0.25">
      <c r="B236" s="422"/>
      <c r="C236" s="399"/>
      <c r="D236" s="423"/>
      <c r="E236" s="400"/>
      <c r="F236" s="410" t="s">
        <v>808</v>
      </c>
      <c r="G236" s="403"/>
      <c r="H236" s="403"/>
      <c r="I236" s="404"/>
      <c r="J236" s="404"/>
      <c r="K236" s="425"/>
      <c r="L236" s="425"/>
      <c r="M236" s="400"/>
      <c r="N236" s="426"/>
      <c r="O236" s="1"/>
      <c r="P236" s="1"/>
    </row>
    <row r="237" spans="2:16" ht="47.25" x14ac:dyDescent="0.25">
      <c r="B237" s="422"/>
      <c r="C237" s="399"/>
      <c r="D237" s="423"/>
      <c r="E237" s="400"/>
      <c r="F237" s="410" t="s">
        <v>809</v>
      </c>
      <c r="G237" s="403"/>
      <c r="H237" s="403"/>
      <c r="I237" s="404"/>
      <c r="J237" s="404"/>
      <c r="K237" s="425"/>
      <c r="L237" s="425"/>
      <c r="M237" s="400"/>
      <c r="N237" s="426"/>
      <c r="O237" s="1"/>
      <c r="P237" s="1"/>
    </row>
    <row r="238" spans="2:16" ht="31.5" x14ac:dyDescent="0.25">
      <c r="B238" s="422"/>
      <c r="C238" s="399"/>
      <c r="D238" s="423"/>
      <c r="E238" s="400"/>
      <c r="F238" s="410" t="s">
        <v>810</v>
      </c>
      <c r="G238" s="403"/>
      <c r="H238" s="403"/>
      <c r="I238" s="404"/>
      <c r="J238" s="404"/>
      <c r="K238" s="425"/>
      <c r="L238" s="425"/>
      <c r="M238" s="400" t="s">
        <v>811</v>
      </c>
      <c r="N238" s="426"/>
      <c r="O238" s="1"/>
      <c r="P238" s="1"/>
    </row>
    <row r="239" spans="2:16" ht="31.5" x14ac:dyDescent="0.25">
      <c r="B239" s="422"/>
      <c r="C239" s="399"/>
      <c r="D239" s="423"/>
      <c r="E239" s="400"/>
      <c r="F239" s="410" t="s">
        <v>812</v>
      </c>
      <c r="G239" s="403"/>
      <c r="H239" s="403"/>
      <c r="I239" s="404"/>
      <c r="J239" s="404"/>
      <c r="K239" s="425"/>
      <c r="L239" s="425"/>
      <c r="M239" s="400"/>
      <c r="N239" s="426"/>
      <c r="O239" s="1"/>
      <c r="P239" s="1"/>
    </row>
    <row r="240" spans="2:16" ht="63" x14ac:dyDescent="0.25">
      <c r="B240" s="422"/>
      <c r="C240" s="399" t="s">
        <v>813</v>
      </c>
      <c r="D240" s="400"/>
      <c r="E240" s="401" t="s">
        <v>814</v>
      </c>
      <c r="F240" s="410" t="s">
        <v>815</v>
      </c>
      <c r="G240" s="403" t="s">
        <v>263</v>
      </c>
      <c r="H240" s="403" t="s">
        <v>816</v>
      </c>
      <c r="I240" s="403" t="s">
        <v>431</v>
      </c>
      <c r="J240" s="403"/>
      <c r="K240" s="425">
        <v>44562</v>
      </c>
      <c r="L240" s="425">
        <v>44926</v>
      </c>
      <c r="M240" s="400" t="s">
        <v>817</v>
      </c>
      <c r="N240" s="427" t="s">
        <v>818</v>
      </c>
      <c r="O240" s="1"/>
      <c r="P240" s="1"/>
    </row>
    <row r="241" spans="2:16" ht="63" x14ac:dyDescent="0.25">
      <c r="B241" s="422"/>
      <c r="C241" s="399"/>
      <c r="D241" s="400"/>
      <c r="E241" s="401"/>
      <c r="F241" s="410" t="s">
        <v>819</v>
      </c>
      <c r="G241" s="403"/>
      <c r="H241" s="403"/>
      <c r="I241" s="403"/>
      <c r="J241" s="403"/>
      <c r="K241" s="425"/>
      <c r="L241" s="425"/>
      <c r="M241" s="400"/>
      <c r="N241" s="427" t="s">
        <v>820</v>
      </c>
      <c r="O241" s="1"/>
      <c r="P241" s="1"/>
    </row>
    <row r="242" spans="2:16" ht="47.25" x14ac:dyDescent="0.25">
      <c r="B242" s="422"/>
      <c r="C242" s="399"/>
      <c r="D242" s="400"/>
      <c r="E242" s="401"/>
      <c r="F242" s="410" t="s">
        <v>821</v>
      </c>
      <c r="G242" s="403"/>
      <c r="H242" s="403"/>
      <c r="I242" s="403"/>
      <c r="J242" s="403"/>
      <c r="K242" s="425"/>
      <c r="L242" s="425"/>
      <c r="M242" s="400"/>
      <c r="N242" s="427" t="s">
        <v>822</v>
      </c>
      <c r="O242" s="1"/>
      <c r="P242" s="1"/>
    </row>
    <row r="243" spans="2:16" ht="47.25" x14ac:dyDescent="0.25">
      <c r="B243" s="422"/>
      <c r="C243" s="399"/>
      <c r="D243" s="400"/>
      <c r="E243" s="401"/>
      <c r="F243" s="410" t="s">
        <v>823</v>
      </c>
      <c r="G243" s="403"/>
      <c r="H243" s="403"/>
      <c r="I243" s="403"/>
      <c r="J243" s="403"/>
      <c r="K243" s="425"/>
      <c r="L243" s="425"/>
      <c r="M243" s="400"/>
      <c r="N243" s="427" t="s">
        <v>824</v>
      </c>
      <c r="O243" s="1"/>
      <c r="P243" s="1"/>
    </row>
    <row r="244" spans="2:16" ht="31.5" x14ac:dyDescent="0.25">
      <c r="B244" s="422" t="s">
        <v>791</v>
      </c>
      <c r="C244" s="428" t="s">
        <v>825</v>
      </c>
      <c r="D244" s="425" t="s">
        <v>826</v>
      </c>
      <c r="E244" s="401" t="s">
        <v>827</v>
      </c>
      <c r="F244" s="410" t="s">
        <v>828</v>
      </c>
      <c r="G244" s="403" t="s">
        <v>263</v>
      </c>
      <c r="H244" s="403" t="s">
        <v>263</v>
      </c>
      <c r="I244" s="403" t="s">
        <v>431</v>
      </c>
      <c r="J244" s="403"/>
      <c r="K244" s="425">
        <v>44562</v>
      </c>
      <c r="L244" s="425">
        <v>44926</v>
      </c>
      <c r="M244" s="400" t="s">
        <v>829</v>
      </c>
      <c r="N244" s="426" t="s">
        <v>830</v>
      </c>
      <c r="O244" s="1"/>
      <c r="P244" s="1"/>
    </row>
    <row r="245" spans="2:16" ht="47.25" x14ac:dyDescent="0.25">
      <c r="B245" s="422"/>
      <c r="C245" s="428"/>
      <c r="D245" s="425"/>
      <c r="E245" s="401"/>
      <c r="F245" s="410" t="s">
        <v>831</v>
      </c>
      <c r="G245" s="403"/>
      <c r="H245" s="403"/>
      <c r="I245" s="403"/>
      <c r="J245" s="403"/>
      <c r="K245" s="425"/>
      <c r="L245" s="425"/>
      <c r="M245" s="400"/>
      <c r="N245" s="426"/>
      <c r="O245" s="1"/>
      <c r="P245" s="1"/>
    </row>
    <row r="246" spans="2:16" ht="47.25" x14ac:dyDescent="0.25">
      <c r="B246" s="422"/>
      <c r="C246" s="428"/>
      <c r="D246" s="425"/>
      <c r="E246" s="401"/>
      <c r="F246" s="410" t="s">
        <v>832</v>
      </c>
      <c r="G246" s="403"/>
      <c r="H246" s="403"/>
      <c r="I246" s="403"/>
      <c r="J246" s="403"/>
      <c r="K246" s="425"/>
      <c r="L246" s="425"/>
      <c r="M246" s="400"/>
      <c r="N246" s="426"/>
      <c r="O246" s="1"/>
      <c r="P246" s="1"/>
    </row>
    <row r="247" spans="2:16" ht="31.5" x14ac:dyDescent="0.25">
      <c r="B247" s="422"/>
      <c r="C247" s="428"/>
      <c r="D247" s="425"/>
      <c r="E247" s="401"/>
      <c r="F247" s="410" t="s">
        <v>833</v>
      </c>
      <c r="G247" s="403"/>
      <c r="H247" s="403"/>
      <c r="I247" s="403"/>
      <c r="J247" s="403"/>
      <c r="K247" s="425"/>
      <c r="L247" s="425"/>
      <c r="M247" s="400"/>
      <c r="N247" s="426"/>
      <c r="O247" s="1"/>
      <c r="P247" s="1"/>
    </row>
    <row r="248" spans="2:16" ht="31.5" x14ac:dyDescent="0.25">
      <c r="B248" s="422"/>
      <c r="C248" s="428"/>
      <c r="D248" s="425"/>
      <c r="E248" s="401"/>
      <c r="F248" s="410" t="s">
        <v>834</v>
      </c>
      <c r="G248" s="403"/>
      <c r="H248" s="403"/>
      <c r="I248" s="403"/>
      <c r="J248" s="403"/>
      <c r="K248" s="425"/>
      <c r="L248" s="425"/>
      <c r="M248" s="400"/>
      <c r="N248" s="426"/>
      <c r="O248" s="1"/>
      <c r="P248" s="1"/>
    </row>
    <row r="249" spans="2:16" ht="63" x14ac:dyDescent="0.25">
      <c r="B249" s="422"/>
      <c r="C249" s="428"/>
      <c r="D249" s="425"/>
      <c r="E249" s="401"/>
      <c r="F249" s="410" t="s">
        <v>835</v>
      </c>
      <c r="G249" s="403"/>
      <c r="H249" s="403"/>
      <c r="I249" s="403"/>
      <c r="J249" s="403"/>
      <c r="K249" s="425"/>
      <c r="L249" s="425"/>
      <c r="M249" s="400"/>
      <c r="N249" s="427" t="s">
        <v>836</v>
      </c>
      <c r="O249" s="1"/>
      <c r="P249" s="1"/>
    </row>
    <row r="250" spans="2:16" ht="94.5" x14ac:dyDescent="0.25">
      <c r="B250" s="422"/>
      <c r="C250" s="399" t="s">
        <v>837</v>
      </c>
      <c r="D250" s="400" t="s">
        <v>838</v>
      </c>
      <c r="E250" s="401" t="s">
        <v>839</v>
      </c>
      <c r="F250" s="429" t="s">
        <v>840</v>
      </c>
      <c r="G250" s="403" t="s">
        <v>263</v>
      </c>
      <c r="H250" s="403" t="s">
        <v>263</v>
      </c>
      <c r="I250" s="403" t="s">
        <v>431</v>
      </c>
      <c r="J250" s="403"/>
      <c r="K250" s="425">
        <v>44562</v>
      </c>
      <c r="L250" s="425">
        <v>44926</v>
      </c>
      <c r="M250" s="410" t="s">
        <v>841</v>
      </c>
      <c r="N250" s="427" t="s">
        <v>822</v>
      </c>
      <c r="O250" s="1"/>
      <c r="P250" s="1"/>
    </row>
    <row r="251" spans="2:16" ht="173.25" x14ac:dyDescent="0.25">
      <c r="B251" s="422"/>
      <c r="C251" s="399"/>
      <c r="D251" s="400"/>
      <c r="E251" s="401"/>
      <c r="F251" s="410" t="s">
        <v>842</v>
      </c>
      <c r="G251" s="403"/>
      <c r="H251" s="403"/>
      <c r="I251" s="403"/>
      <c r="J251" s="403"/>
      <c r="K251" s="425"/>
      <c r="L251" s="425"/>
      <c r="M251" s="410" t="s">
        <v>843</v>
      </c>
      <c r="N251" s="427" t="s">
        <v>824</v>
      </c>
      <c r="O251" s="1"/>
      <c r="P251" s="1"/>
    </row>
    <row r="252" spans="2:16" ht="63" x14ac:dyDescent="0.25">
      <c r="B252" s="422"/>
      <c r="C252" s="428" t="s">
        <v>844</v>
      </c>
      <c r="D252" s="425" t="s">
        <v>845</v>
      </c>
      <c r="E252" s="401" t="s">
        <v>846</v>
      </c>
      <c r="F252" s="410" t="s">
        <v>847</v>
      </c>
      <c r="G252" s="403" t="s">
        <v>263</v>
      </c>
      <c r="H252" s="403" t="s">
        <v>263</v>
      </c>
      <c r="I252" s="403" t="s">
        <v>431</v>
      </c>
      <c r="J252" s="403"/>
      <c r="K252" s="425">
        <v>44562</v>
      </c>
      <c r="L252" s="425">
        <v>44926</v>
      </c>
      <c r="M252" s="410" t="s">
        <v>848</v>
      </c>
      <c r="N252" s="427" t="s">
        <v>849</v>
      </c>
      <c r="O252" s="1"/>
      <c r="P252" s="1"/>
    </row>
    <row r="253" spans="2:16" ht="47.25" x14ac:dyDescent="0.25">
      <c r="B253" s="422"/>
      <c r="C253" s="428"/>
      <c r="D253" s="425"/>
      <c r="E253" s="401"/>
      <c r="F253" s="410" t="s">
        <v>850</v>
      </c>
      <c r="G253" s="403"/>
      <c r="H253" s="403"/>
      <c r="I253" s="403"/>
      <c r="J253" s="403"/>
      <c r="K253" s="425"/>
      <c r="L253" s="425"/>
      <c r="M253" s="410" t="s">
        <v>848</v>
      </c>
      <c r="N253" s="427" t="s">
        <v>851</v>
      </c>
      <c r="O253" s="1"/>
      <c r="P253" s="1"/>
    </row>
    <row r="254" spans="2:16" ht="94.5" x14ac:dyDescent="0.25">
      <c r="B254" s="422"/>
      <c r="C254" s="430" t="s">
        <v>852</v>
      </c>
      <c r="D254" s="429" t="s">
        <v>853</v>
      </c>
      <c r="E254" s="429" t="s">
        <v>854</v>
      </c>
      <c r="F254" s="429" t="s">
        <v>855</v>
      </c>
      <c r="G254" s="429" t="s">
        <v>263</v>
      </c>
      <c r="H254" s="429" t="s">
        <v>263</v>
      </c>
      <c r="I254" s="429" t="s">
        <v>431</v>
      </c>
      <c r="J254" s="429"/>
      <c r="K254" s="429">
        <v>44562</v>
      </c>
      <c r="L254" s="429">
        <v>44926</v>
      </c>
      <c r="M254" s="410" t="s">
        <v>856</v>
      </c>
      <c r="N254" s="427" t="s">
        <v>857</v>
      </c>
      <c r="O254" s="1"/>
      <c r="P254" s="1"/>
    </row>
    <row r="262" spans="6:9" ht="22.5" customHeight="1" x14ac:dyDescent="0.25">
      <c r="F262" s="431" t="s">
        <v>124</v>
      </c>
      <c r="G262" s="432"/>
      <c r="H262" s="432"/>
      <c r="I262" s="433"/>
    </row>
    <row r="263" spans="6:9" ht="69" customHeight="1" x14ac:dyDescent="0.25">
      <c r="F263" s="434" t="s">
        <v>861</v>
      </c>
      <c r="G263" s="435"/>
      <c r="H263" s="435"/>
      <c r="I263" s="436"/>
    </row>
    <row r="264" spans="6:9" ht="48.75" customHeight="1" x14ac:dyDescent="0.25">
      <c r="F264" s="437" t="s">
        <v>859</v>
      </c>
      <c r="G264" s="438"/>
      <c r="H264" s="438"/>
      <c r="I264" s="439"/>
    </row>
    <row r="265" spans="6:9" ht="45" customHeight="1" x14ac:dyDescent="0.25">
      <c r="F265" s="440" t="s">
        <v>860</v>
      </c>
      <c r="G265" s="441"/>
      <c r="H265" s="441"/>
      <c r="I265" s="442"/>
    </row>
    <row r="277" spans="9:9" x14ac:dyDescent="0.25">
      <c r="I277" s="443"/>
    </row>
  </sheetData>
  <protectedRanges>
    <protectedRange sqref="I29:J46 I55:J56 I76:J77 I95:J96" name="Rango1"/>
    <protectedRange sqref="I78:J87" name="Rango1_1"/>
    <protectedRange sqref="I97:J116" name="Rango1_2"/>
    <protectedRange sqref="I124:J159" name="Rango1_3"/>
    <protectedRange sqref="I168:J173" name="Rango1_4"/>
    <protectedRange sqref="I181:J254" name="Rango1_5"/>
  </protectedRanges>
  <mergeCells count="478">
    <mergeCell ref="L252:L253"/>
    <mergeCell ref="C120:N120"/>
    <mergeCell ref="C121:N121"/>
    <mergeCell ref="F262:I262"/>
    <mergeCell ref="F263:I263"/>
    <mergeCell ref="F264:I264"/>
    <mergeCell ref="F265:I265"/>
    <mergeCell ref="B123:M123"/>
    <mergeCell ref="N123:O123"/>
    <mergeCell ref="C162:N162"/>
    <mergeCell ref="C163:N163"/>
    <mergeCell ref="C164:N164"/>
    <mergeCell ref="C177:N177"/>
    <mergeCell ref="C178:N178"/>
    <mergeCell ref="C179:N179"/>
    <mergeCell ref="L244:L249"/>
    <mergeCell ref="M244:M249"/>
    <mergeCell ref="N244:N248"/>
    <mergeCell ref="C250:C251"/>
    <mergeCell ref="D250:D251"/>
    <mergeCell ref="E250:E251"/>
    <mergeCell ref="G250:G251"/>
    <mergeCell ref="H250:H251"/>
    <mergeCell ref="I250:I251"/>
    <mergeCell ref="J250:J251"/>
    <mergeCell ref="K250:K251"/>
    <mergeCell ref="L250:L251"/>
    <mergeCell ref="B244:B254"/>
    <mergeCell ref="C244:C249"/>
    <mergeCell ref="D244:D249"/>
    <mergeCell ref="E244:E249"/>
    <mergeCell ref="G244:G249"/>
    <mergeCell ref="H244:H249"/>
    <mergeCell ref="I244:I249"/>
    <mergeCell ref="J244:J249"/>
    <mergeCell ref="K244:K249"/>
    <mergeCell ref="C252:C253"/>
    <mergeCell ref="D252:D253"/>
    <mergeCell ref="E252:E253"/>
    <mergeCell ref="G252:G253"/>
    <mergeCell ref="H252:H253"/>
    <mergeCell ref="I252:I253"/>
    <mergeCell ref="J252:J253"/>
    <mergeCell ref="K252:K253"/>
    <mergeCell ref="L231:L239"/>
    <mergeCell ref="M231:M234"/>
    <mergeCell ref="N231:N239"/>
    <mergeCell ref="M235:M237"/>
    <mergeCell ref="M238:M239"/>
    <mergeCell ref="C240:C243"/>
    <mergeCell ref="D240:D243"/>
    <mergeCell ref="E240:E243"/>
    <mergeCell ref="G240:G243"/>
    <mergeCell ref="H240:H243"/>
    <mergeCell ref="I240:I243"/>
    <mergeCell ref="J240:J243"/>
    <mergeCell ref="K240:K243"/>
    <mergeCell ref="L240:L243"/>
    <mergeCell ref="M240:M243"/>
    <mergeCell ref="B231:B243"/>
    <mergeCell ref="C231:C239"/>
    <mergeCell ref="D231:D239"/>
    <mergeCell ref="E231:E239"/>
    <mergeCell ref="G231:G239"/>
    <mergeCell ref="H231:H239"/>
    <mergeCell ref="I231:I239"/>
    <mergeCell ref="J231:J239"/>
    <mergeCell ref="K231:K239"/>
    <mergeCell ref="C225:C229"/>
    <mergeCell ref="D225:D229"/>
    <mergeCell ref="E225:E229"/>
    <mergeCell ref="G225:G229"/>
    <mergeCell ref="H225:H229"/>
    <mergeCell ref="I225:I229"/>
    <mergeCell ref="J225:J229"/>
    <mergeCell ref="K225:K229"/>
    <mergeCell ref="L225:L229"/>
    <mergeCell ref="C221:C224"/>
    <mergeCell ref="D221:D224"/>
    <mergeCell ref="E221:E224"/>
    <mergeCell ref="G221:G224"/>
    <mergeCell ref="H221:H224"/>
    <mergeCell ref="I221:I224"/>
    <mergeCell ref="J221:J224"/>
    <mergeCell ref="K221:K224"/>
    <mergeCell ref="L221:L224"/>
    <mergeCell ref="K207:K215"/>
    <mergeCell ref="L207:L215"/>
    <mergeCell ref="M211:M214"/>
    <mergeCell ref="C216:C220"/>
    <mergeCell ref="D216:D220"/>
    <mergeCell ref="E216:E220"/>
    <mergeCell ref="G216:G220"/>
    <mergeCell ref="H216:H220"/>
    <mergeCell ref="I216:I220"/>
    <mergeCell ref="J216:J220"/>
    <mergeCell ref="K216:K220"/>
    <mergeCell ref="L216:L220"/>
    <mergeCell ref="L195:L201"/>
    <mergeCell ref="M195:M201"/>
    <mergeCell ref="C202:C206"/>
    <mergeCell ref="D202:D206"/>
    <mergeCell ref="E202:E206"/>
    <mergeCell ref="G202:G206"/>
    <mergeCell ref="H202:H206"/>
    <mergeCell ref="I202:I206"/>
    <mergeCell ref="J202:J206"/>
    <mergeCell ref="K202:K206"/>
    <mergeCell ref="L202:L206"/>
    <mergeCell ref="L183:L187"/>
    <mergeCell ref="M183:M184"/>
    <mergeCell ref="M186:M187"/>
    <mergeCell ref="C188:C194"/>
    <mergeCell ref="D188:D194"/>
    <mergeCell ref="E188:E194"/>
    <mergeCell ref="G188:G194"/>
    <mergeCell ref="H188:H194"/>
    <mergeCell ref="I188:I194"/>
    <mergeCell ref="J188:J194"/>
    <mergeCell ref="K188:K194"/>
    <mergeCell ref="L188:L194"/>
    <mergeCell ref="B183:B229"/>
    <mergeCell ref="C183:C187"/>
    <mergeCell ref="D183:D187"/>
    <mergeCell ref="E183:E187"/>
    <mergeCell ref="G183:G187"/>
    <mergeCell ref="H183:H187"/>
    <mergeCell ref="I183:I187"/>
    <mergeCell ref="J183:J187"/>
    <mergeCell ref="K183:K187"/>
    <mergeCell ref="C195:C201"/>
    <mergeCell ref="D195:D201"/>
    <mergeCell ref="E195:E201"/>
    <mergeCell ref="G195:G201"/>
    <mergeCell ref="H195:H201"/>
    <mergeCell ref="I195:I201"/>
    <mergeCell ref="J195:J201"/>
    <mergeCell ref="K195:K201"/>
    <mergeCell ref="C207:C215"/>
    <mergeCell ref="D207:D215"/>
    <mergeCell ref="E207:E215"/>
    <mergeCell ref="G207:G215"/>
    <mergeCell ref="H207:H215"/>
    <mergeCell ref="I207:I215"/>
    <mergeCell ref="J207:J215"/>
    <mergeCell ref="B180:M180"/>
    <mergeCell ref="N180:O180"/>
    <mergeCell ref="B181:B182"/>
    <mergeCell ref="C181:C182"/>
    <mergeCell ref="D181:D182"/>
    <mergeCell ref="E181:E182"/>
    <mergeCell ref="F181:F182"/>
    <mergeCell ref="G181:G182"/>
    <mergeCell ref="H181:H182"/>
    <mergeCell ref="I181:I182"/>
    <mergeCell ref="J181:J182"/>
    <mergeCell ref="K181:L181"/>
    <mergeCell ref="M181:M182"/>
    <mergeCell ref="N181:N182"/>
    <mergeCell ref="O181:O182"/>
    <mergeCell ref="P181:P182"/>
    <mergeCell ref="E19:E20"/>
    <mergeCell ref="B12:B22"/>
    <mergeCell ref="C12:C13"/>
    <mergeCell ref="D12:D13"/>
    <mergeCell ref="E10:E11"/>
    <mergeCell ref="F10:F11"/>
    <mergeCell ref="E14:E18"/>
    <mergeCell ref="C14:C18"/>
    <mergeCell ref="D14:D18"/>
    <mergeCell ref="C19:C20"/>
    <mergeCell ref="D19:D20"/>
    <mergeCell ref="B1:M1"/>
    <mergeCell ref="N3:P3"/>
    <mergeCell ref="N4:P4"/>
    <mergeCell ref="C6:P6"/>
    <mergeCell ref="C7:P7"/>
    <mergeCell ref="C5:N5"/>
    <mergeCell ref="Q8:AC8"/>
    <mergeCell ref="P10:P11"/>
    <mergeCell ref="E12:E13"/>
    <mergeCell ref="H10:H11"/>
    <mergeCell ref="I10:I11"/>
    <mergeCell ref="K10:L10"/>
    <mergeCell ref="M10:M11"/>
    <mergeCell ref="N10:N11"/>
    <mergeCell ref="O10:O11"/>
    <mergeCell ref="B9:M9"/>
    <mergeCell ref="C8:N8"/>
    <mergeCell ref="J10:J11"/>
    <mergeCell ref="N9:O9"/>
    <mergeCell ref="B10:B11"/>
    <mergeCell ref="C10:C11"/>
    <mergeCell ref="D10:D11"/>
    <mergeCell ref="G10:G11"/>
    <mergeCell ref="C25:P25"/>
    <mergeCell ref="B28:M28"/>
    <mergeCell ref="G29:G30"/>
    <mergeCell ref="H29:H30"/>
    <mergeCell ref="I29:I30"/>
    <mergeCell ref="J29:J30"/>
    <mergeCell ref="K29:L29"/>
    <mergeCell ref="M29:M30"/>
    <mergeCell ref="C26:P26"/>
    <mergeCell ref="C27:N27"/>
    <mergeCell ref="N29:N30"/>
    <mergeCell ref="O29:O30"/>
    <mergeCell ref="P29:P30"/>
    <mergeCell ref="B31:B46"/>
    <mergeCell ref="C31:C33"/>
    <mergeCell ref="D31:D33"/>
    <mergeCell ref="E31:E33"/>
    <mergeCell ref="C34:C44"/>
    <mergeCell ref="D34:D44"/>
    <mergeCell ref="E34:E44"/>
    <mergeCell ref="B29:B30"/>
    <mergeCell ref="C29:C30"/>
    <mergeCell ref="D29:D30"/>
    <mergeCell ref="E29:E30"/>
    <mergeCell ref="F29:F30"/>
    <mergeCell ref="B57:B67"/>
    <mergeCell ref="C58:C59"/>
    <mergeCell ref="D58:D59"/>
    <mergeCell ref="E58:E59"/>
    <mergeCell ref="F58:F59"/>
    <mergeCell ref="C65:C67"/>
    <mergeCell ref="D65:D67"/>
    <mergeCell ref="E65:E67"/>
    <mergeCell ref="C51:N51"/>
    <mergeCell ref="C52:N52"/>
    <mergeCell ref="C53:N53"/>
    <mergeCell ref="B54:M54"/>
    <mergeCell ref="B55:B56"/>
    <mergeCell ref="C55:C56"/>
    <mergeCell ref="D55:D56"/>
    <mergeCell ref="E55:E56"/>
    <mergeCell ref="F55:F56"/>
    <mergeCell ref="G55:G56"/>
    <mergeCell ref="H55:H56"/>
    <mergeCell ref="I55:I56"/>
    <mergeCell ref="J55:J56"/>
    <mergeCell ref="K55:L55"/>
    <mergeCell ref="M55:M56"/>
    <mergeCell ref="N55:N56"/>
    <mergeCell ref="L58:L59"/>
    <mergeCell ref="M58:M59"/>
    <mergeCell ref="C60:C61"/>
    <mergeCell ref="D60:D61"/>
    <mergeCell ref="E60:E61"/>
    <mergeCell ref="G60:G61"/>
    <mergeCell ref="H60:H61"/>
    <mergeCell ref="I60:I61"/>
    <mergeCell ref="J60:J61"/>
    <mergeCell ref="K60:K61"/>
    <mergeCell ref="L60:L61"/>
    <mergeCell ref="M60:M61"/>
    <mergeCell ref="G58:G59"/>
    <mergeCell ref="H58:H59"/>
    <mergeCell ref="I58:I59"/>
    <mergeCell ref="J58:J59"/>
    <mergeCell ref="K58:K59"/>
    <mergeCell ref="M65:M67"/>
    <mergeCell ref="N65:N67"/>
    <mergeCell ref="C74:N74"/>
    <mergeCell ref="N60:N61"/>
    <mergeCell ref="C62:C64"/>
    <mergeCell ref="D62:D64"/>
    <mergeCell ref="E62:E64"/>
    <mergeCell ref="G63:G64"/>
    <mergeCell ref="H63:H64"/>
    <mergeCell ref="C72:N72"/>
    <mergeCell ref="C73:N73"/>
    <mergeCell ref="B75:M75"/>
    <mergeCell ref="N75:O75"/>
    <mergeCell ref="B76:B77"/>
    <mergeCell ref="C76:C77"/>
    <mergeCell ref="D76:D77"/>
    <mergeCell ref="E76:E77"/>
    <mergeCell ref="F76:F77"/>
    <mergeCell ref="G76:G77"/>
    <mergeCell ref="H76:H77"/>
    <mergeCell ref="I76:I77"/>
    <mergeCell ref="J76:J77"/>
    <mergeCell ref="K76:L76"/>
    <mergeCell ref="M76:M77"/>
    <mergeCell ref="N76:N77"/>
    <mergeCell ref="O76:O77"/>
    <mergeCell ref="P76:P77"/>
    <mergeCell ref="B78:B87"/>
    <mergeCell ref="C81:C83"/>
    <mergeCell ref="D81:D83"/>
    <mergeCell ref="M81:M83"/>
    <mergeCell ref="C91:N91"/>
    <mergeCell ref="C92:N92"/>
    <mergeCell ref="C93:N93"/>
    <mergeCell ref="P95:P96"/>
    <mergeCell ref="B98:B99"/>
    <mergeCell ref="C98:C99"/>
    <mergeCell ref="D98:D99"/>
    <mergeCell ref="E98:E99"/>
    <mergeCell ref="M98:M99"/>
    <mergeCell ref="B94:M94"/>
    <mergeCell ref="N94:O94"/>
    <mergeCell ref="B95:B96"/>
    <mergeCell ref="C95:C96"/>
    <mergeCell ref="D95:D96"/>
    <mergeCell ref="E95:E96"/>
    <mergeCell ref="F95:F96"/>
    <mergeCell ref="G95:G96"/>
    <mergeCell ref="H95:H96"/>
    <mergeCell ref="I95:I96"/>
    <mergeCell ref="J95:J96"/>
    <mergeCell ref="K95:L95"/>
    <mergeCell ref="M95:M96"/>
    <mergeCell ref="N95:N96"/>
    <mergeCell ref="O95:O96"/>
    <mergeCell ref="N103:N105"/>
    <mergeCell ref="C108:C109"/>
    <mergeCell ref="D108:D109"/>
    <mergeCell ref="E108:E109"/>
    <mergeCell ref="M108:M109"/>
    <mergeCell ref="B100:B116"/>
    <mergeCell ref="C100:C102"/>
    <mergeCell ref="D100:D102"/>
    <mergeCell ref="E100:E102"/>
    <mergeCell ref="M100:M102"/>
    <mergeCell ref="C103:C107"/>
    <mergeCell ref="D103:D107"/>
    <mergeCell ref="E103:E107"/>
    <mergeCell ref="K103:K107"/>
    <mergeCell ref="L103:L107"/>
    <mergeCell ref="M103:M106"/>
    <mergeCell ref="C111:C114"/>
    <mergeCell ref="D111:D114"/>
    <mergeCell ref="E111:E114"/>
    <mergeCell ref="K111:K114"/>
    <mergeCell ref="L111:L114"/>
    <mergeCell ref="C118:E118"/>
    <mergeCell ref="C119:E119"/>
    <mergeCell ref="H119:M119"/>
    <mergeCell ref="M111:M114"/>
    <mergeCell ref="C115:C116"/>
    <mergeCell ref="D115:D116"/>
    <mergeCell ref="E115:E116"/>
    <mergeCell ref="C117:E117"/>
    <mergeCell ref="L117:N117"/>
    <mergeCell ref="C122:N122"/>
    <mergeCell ref="B124:B125"/>
    <mergeCell ref="C124:C125"/>
    <mergeCell ref="D124:D125"/>
    <mergeCell ref="E124:E125"/>
    <mergeCell ref="F124:F125"/>
    <mergeCell ref="G124:G125"/>
    <mergeCell ref="H124:H125"/>
    <mergeCell ref="I124:I125"/>
    <mergeCell ref="J124:J125"/>
    <mergeCell ref="K124:L124"/>
    <mergeCell ref="M124:M125"/>
    <mergeCell ref="N124:N125"/>
    <mergeCell ref="H126:H128"/>
    <mergeCell ref="I126:I128"/>
    <mergeCell ref="J126:J128"/>
    <mergeCell ref="M126:M128"/>
    <mergeCell ref="C129:C132"/>
    <mergeCell ref="D129:D132"/>
    <mergeCell ref="E129:E132"/>
    <mergeCell ref="G129:G132"/>
    <mergeCell ref="H129:H132"/>
    <mergeCell ref="I129:I132"/>
    <mergeCell ref="J129:J132"/>
    <mergeCell ref="K129:K132"/>
    <mergeCell ref="L129:L132"/>
    <mergeCell ref="M129:M132"/>
    <mergeCell ref="C126:C128"/>
    <mergeCell ref="D126:D128"/>
    <mergeCell ref="E126:E128"/>
    <mergeCell ref="G126:G128"/>
    <mergeCell ref="N129:N132"/>
    <mergeCell ref="B133:B137"/>
    <mergeCell ref="C133:C137"/>
    <mergeCell ref="D133:D137"/>
    <mergeCell ref="E133:E137"/>
    <mergeCell ref="G133:G137"/>
    <mergeCell ref="H133:H137"/>
    <mergeCell ref="I133:I137"/>
    <mergeCell ref="J133:J137"/>
    <mergeCell ref="K133:K137"/>
    <mergeCell ref="L133:L137"/>
    <mergeCell ref="M133:M137"/>
    <mergeCell ref="N133:N136"/>
    <mergeCell ref="B126:B132"/>
    <mergeCell ref="H138:H139"/>
    <mergeCell ref="I138:I139"/>
    <mergeCell ref="J138:J139"/>
    <mergeCell ref="M138:M139"/>
    <mergeCell ref="B140:B154"/>
    <mergeCell ref="C140:C141"/>
    <mergeCell ref="D140:D141"/>
    <mergeCell ref="E140:E141"/>
    <mergeCell ref="G140:G141"/>
    <mergeCell ref="H140:H141"/>
    <mergeCell ref="I140:I141"/>
    <mergeCell ref="J140:J141"/>
    <mergeCell ref="K140:K141"/>
    <mergeCell ref="L140:L141"/>
    <mergeCell ref="M140:M141"/>
    <mergeCell ref="C145:C149"/>
    <mergeCell ref="B138:B139"/>
    <mergeCell ref="C138:C139"/>
    <mergeCell ref="D138:D139"/>
    <mergeCell ref="E138:E139"/>
    <mergeCell ref="G138:G139"/>
    <mergeCell ref="M145:M149"/>
    <mergeCell ref="N145:N149"/>
    <mergeCell ref="D145:D149"/>
    <mergeCell ref="E145:E149"/>
    <mergeCell ref="G145:G148"/>
    <mergeCell ref="H145:H148"/>
    <mergeCell ref="I145:I148"/>
    <mergeCell ref="N140:N141"/>
    <mergeCell ref="C142:C144"/>
    <mergeCell ref="D142:D144"/>
    <mergeCell ref="E142:E143"/>
    <mergeCell ref="G142:G143"/>
    <mergeCell ref="H142:H144"/>
    <mergeCell ref="I142:I144"/>
    <mergeCell ref="J142:J144"/>
    <mergeCell ref="K142:K144"/>
    <mergeCell ref="L142:L144"/>
    <mergeCell ref="M142:M144"/>
    <mergeCell ref="N142:N144"/>
    <mergeCell ref="L152:L154"/>
    <mergeCell ref="C150:C154"/>
    <mergeCell ref="D150:D154"/>
    <mergeCell ref="E150:E154"/>
    <mergeCell ref="G150:G154"/>
    <mergeCell ref="H150:H154"/>
    <mergeCell ref="J145:J148"/>
    <mergeCell ref="K145:K149"/>
    <mergeCell ref="L145:L149"/>
    <mergeCell ref="B165:M165"/>
    <mergeCell ref="N165:O165"/>
    <mergeCell ref="N153:N154"/>
    <mergeCell ref="B155:B159"/>
    <mergeCell ref="C155:C159"/>
    <mergeCell ref="D155:D159"/>
    <mergeCell ref="E155:E156"/>
    <mergeCell ref="G155:G156"/>
    <mergeCell ref="H155:H159"/>
    <mergeCell ref="I155:I159"/>
    <mergeCell ref="J155:J159"/>
    <mergeCell ref="K155:K159"/>
    <mergeCell ref="L155:L159"/>
    <mergeCell ref="M155:M159"/>
    <mergeCell ref="N155:N159"/>
    <mergeCell ref="E157:E159"/>
    <mergeCell ref="G157:G159"/>
    <mergeCell ref="I150:I154"/>
    <mergeCell ref="J150:J154"/>
    <mergeCell ref="M150:M154"/>
    <mergeCell ref="K152:K154"/>
    <mergeCell ref="M166:M167"/>
    <mergeCell ref="N166:N167"/>
    <mergeCell ref="O166:O167"/>
    <mergeCell ref="P166:P167"/>
    <mergeCell ref="B168:B173"/>
    <mergeCell ref="C170:C171"/>
    <mergeCell ref="D170:D171"/>
    <mergeCell ref="G166:G167"/>
    <mergeCell ref="H166:H167"/>
    <mergeCell ref="I166:I167"/>
    <mergeCell ref="J166:J167"/>
    <mergeCell ref="K166:L166"/>
    <mergeCell ref="B166:B167"/>
    <mergeCell ref="C166:C167"/>
    <mergeCell ref="D166:D167"/>
    <mergeCell ref="E166:E167"/>
    <mergeCell ref="F166:F167"/>
  </mergeCells>
  <conditionalFormatting sqref="R22:T23 U12:W20">
    <cfRule type="cellIs" dxfId="15" priority="19" operator="equal">
      <formula>"En Tiempo"</formula>
    </cfRule>
    <cfRule type="cellIs" dxfId="14" priority="20" operator="equal">
      <formula>"Pendiente"</formula>
    </cfRule>
    <cfRule type="cellIs" dxfId="13" priority="21" operator="equal">
      <formula>"En Proceso"</formula>
    </cfRule>
    <cfRule type="cellIs" dxfId="12" priority="22" operator="equal">
      <formula>"Ejecutada"</formula>
    </cfRule>
  </conditionalFormatting>
  <dataValidations count="1">
    <dataValidation type="list" allowBlank="1" showInputMessage="1" showErrorMessage="1" sqref="R22:T23 U12:W20" xr:uid="{00000000-0002-0000-0100-000000000000}">
      <formula1>$AG$6:$AG$8</formula1>
    </dataValidation>
  </dataValidations>
  <pageMargins left="0.7" right="0.7" top="0.75" bottom="0.75" header="0.3" footer="0.3"/>
  <pageSetup scale="41" fitToHeight="0" orientation="landscape" r:id="rId1"/>
  <rowBreaks count="14" manualBreakCount="14">
    <brk id="18" max="14" man="1"/>
    <brk id="42" max="14" man="1"/>
    <brk id="63" max="14" man="1"/>
    <brk id="85" max="14" man="1"/>
    <brk id="99" max="14" man="1"/>
    <brk id="112" max="14" man="1"/>
    <brk id="135" max="14" man="1"/>
    <brk id="160" max="14" man="1"/>
    <brk id="172" max="14" man="1"/>
    <brk id="190" max="14" man="1"/>
    <brk id="203" max="14" man="1"/>
    <brk id="215" max="14" man="1"/>
    <brk id="224" max="14" man="1"/>
    <brk id="249" max="14" man="1"/>
  </rowBreaks>
  <ignoredErrors>
    <ignoredError sqref="G12:H12 G19:H20 G14:H18"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11" operator="containsText" id="{D083CC49-04D3-4238-9C36-D28592FADF98}">
            <xm:f>NOT(ISERROR(SEARCH(#REF!,X12)))</xm:f>
            <xm:f>#REF!</xm:f>
            <x14:dxf>
              <font>
                <b/>
                <i val="0"/>
                <color theme="0"/>
              </font>
              <fill>
                <patternFill>
                  <bgColor rgb="FFFF0000"/>
                </patternFill>
              </fill>
            </x14:dxf>
          </x14:cfRule>
          <x14:cfRule type="containsText" priority="412" operator="containsText" id="{6DDFE7FA-839F-439D-BD51-BD918BE0AD18}">
            <xm:f>NOT(ISERROR(SEARCH($AQ$8,X12)))</xm:f>
            <xm:f>$AQ$8</xm:f>
            <x14:dxf>
              <font>
                <b/>
                <i val="0"/>
                <color theme="1"/>
              </font>
              <fill>
                <patternFill>
                  <bgColor rgb="FFFFFF00"/>
                </patternFill>
              </fill>
            </x14:dxf>
          </x14:cfRule>
          <x14:cfRule type="containsText" priority="413" operator="containsText" id="{8E39A00B-7687-4C02-A041-F38D0B2AD9A1}">
            <xm:f>NOT(ISERROR(SEARCH($AD$6,X12)))</xm:f>
            <xm:f>$AD$6</xm:f>
            <x14:dxf>
              <font>
                <b/>
                <i val="0"/>
                <color theme="0"/>
              </font>
              <fill>
                <patternFill>
                  <bgColor rgb="FF00B050"/>
                </patternFill>
              </fill>
            </x14:dxf>
          </x14:cfRule>
          <xm:sqref>X12:X13</xm:sqref>
        </x14:conditionalFormatting>
        <x14:conditionalFormatting xmlns:xm="http://schemas.microsoft.com/office/excel/2006/main">
          <x14:cfRule type="containsText" priority="1" operator="containsText" id="{FBF85717-8802-4684-AE59-7F90E8914137}">
            <xm:f>NOT(ISERROR(SEARCH(#REF!,O173)))</xm:f>
            <xm:f>#REF!</xm:f>
            <x14:dxf>
              <font>
                <b/>
                <i val="0"/>
                <color theme="0"/>
              </font>
              <fill>
                <patternFill>
                  <bgColor rgb="FFFF0000"/>
                </patternFill>
              </fill>
            </x14:dxf>
          </x14:cfRule>
          <x14:cfRule type="containsText" priority="2" operator="containsText" id="{5ADF7F9C-548D-4A9C-98BF-29284A94C9D6}">
            <xm:f>NOT(ISERROR(SEARCH($AD$8,O173)))</xm:f>
            <xm:f>$AD$8</xm:f>
            <x14:dxf>
              <font>
                <b/>
                <i val="0"/>
                <color theme="1"/>
              </font>
              <fill>
                <patternFill>
                  <bgColor rgb="FFFFFF00"/>
                </patternFill>
              </fill>
            </x14:dxf>
          </x14:cfRule>
          <x14:cfRule type="containsText" priority="3" operator="containsText" id="{1F6253C5-99C0-4C75-A545-BF6DB5C92077}">
            <xm:f>NOT(ISERROR(SEARCH($AD$6,O173)))</xm:f>
            <xm:f>$AD$6</xm:f>
            <x14:dxf>
              <font>
                <b/>
                <i val="0"/>
                <color theme="0"/>
              </font>
              <fill>
                <patternFill>
                  <bgColor rgb="FF00B050"/>
                </patternFill>
              </fill>
            </x14:dxf>
          </x14:cfRule>
          <xm:sqref>O173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'Datos listados'!$G$2:$G$5</xm:f>
          </x14:formula1>
          <xm:sqref>C7:D7</xm:sqref>
        </x14:dataValidation>
        <x14:dataValidation type="list" allowBlank="1" showInputMessage="1" showErrorMessage="1" xr:uid="{00000000-0002-0000-0100-000001000000}">
          <x14:formula1>
            <xm:f>'Datos listados'!$C$2:$C$12</xm:f>
          </x14:formula1>
          <xm:sqref>C6:P6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41" t="s">
        <v>63</v>
      </c>
      <c r="D1" s="93" t="s">
        <v>64</v>
      </c>
      <c r="E1" s="94" t="s">
        <v>75</v>
      </c>
      <c r="F1" s="95" t="s">
        <v>76</v>
      </c>
      <c r="G1" s="95" t="s">
        <v>132</v>
      </c>
    </row>
    <row r="2" spans="3:7" ht="51" x14ac:dyDescent="0.2">
      <c r="C2" s="42" t="s">
        <v>2</v>
      </c>
      <c r="D2" s="96" t="s">
        <v>106</v>
      </c>
      <c r="E2" s="96" t="s">
        <v>106</v>
      </c>
      <c r="F2" s="96" t="s">
        <v>106</v>
      </c>
      <c r="G2" s="97" t="s">
        <v>133</v>
      </c>
    </row>
    <row r="3" spans="3:7" ht="89.25" x14ac:dyDescent="0.2">
      <c r="C3" s="42" t="s">
        <v>38</v>
      </c>
      <c r="D3" s="96" t="s">
        <v>65</v>
      </c>
      <c r="E3" s="98" t="s">
        <v>69</v>
      </c>
      <c r="F3" s="99" t="s">
        <v>143</v>
      </c>
      <c r="G3" s="99" t="s">
        <v>134</v>
      </c>
    </row>
    <row r="4" spans="3:7" ht="76.5" x14ac:dyDescent="0.2">
      <c r="C4" s="42" t="s">
        <v>39</v>
      </c>
      <c r="D4" s="96" t="s">
        <v>66</v>
      </c>
      <c r="E4" s="98" t="s">
        <v>70</v>
      </c>
      <c r="F4" s="99" t="s">
        <v>140</v>
      </c>
      <c r="G4" s="99" t="s">
        <v>135</v>
      </c>
    </row>
    <row r="5" spans="3:7" ht="51" x14ac:dyDescent="0.2">
      <c r="C5" s="42" t="s">
        <v>40</v>
      </c>
      <c r="D5" s="96" t="s">
        <v>67</v>
      </c>
      <c r="E5" s="98" t="s">
        <v>71</v>
      </c>
      <c r="F5" s="99" t="s">
        <v>136</v>
      </c>
      <c r="G5" s="99" t="s">
        <v>137</v>
      </c>
    </row>
    <row r="6" spans="3:7" ht="38.25" x14ac:dyDescent="0.2">
      <c r="C6" s="42" t="s">
        <v>41</v>
      </c>
      <c r="D6" s="100" t="s">
        <v>68</v>
      </c>
      <c r="E6" s="98" t="s">
        <v>72</v>
      </c>
      <c r="F6" s="99" t="s">
        <v>78</v>
      </c>
      <c r="G6" s="99"/>
    </row>
    <row r="7" spans="3:7" ht="89.25" x14ac:dyDescent="0.2">
      <c r="C7" s="42" t="s">
        <v>42</v>
      </c>
      <c r="D7" s="101"/>
      <c r="E7" s="98" t="s">
        <v>138</v>
      </c>
      <c r="F7" s="99" t="s">
        <v>79</v>
      </c>
      <c r="G7" s="99"/>
    </row>
    <row r="8" spans="3:7" ht="51" x14ac:dyDescent="0.2">
      <c r="C8" s="105" t="s">
        <v>147</v>
      </c>
      <c r="D8" s="101"/>
      <c r="E8" s="102" t="s">
        <v>73</v>
      </c>
      <c r="F8" s="99" t="s">
        <v>80</v>
      </c>
      <c r="G8" s="99"/>
    </row>
    <row r="9" spans="3:7" ht="38.25" x14ac:dyDescent="0.2">
      <c r="C9" s="42" t="s">
        <v>44</v>
      </c>
      <c r="D9" s="101"/>
      <c r="E9" s="102" t="s">
        <v>9</v>
      </c>
      <c r="F9" s="99" t="s">
        <v>81</v>
      </c>
    </row>
    <row r="10" spans="3:7" ht="38.25" x14ac:dyDescent="0.2">
      <c r="C10" s="42" t="s">
        <v>45</v>
      </c>
      <c r="D10" s="101"/>
      <c r="E10" s="102" t="s">
        <v>74</v>
      </c>
      <c r="F10" s="99" t="s">
        <v>82</v>
      </c>
    </row>
    <row r="11" spans="3:7" ht="63.75" x14ac:dyDescent="0.2">
      <c r="C11" s="42" t="s">
        <v>145</v>
      </c>
      <c r="D11" s="103"/>
      <c r="E11" s="103"/>
      <c r="F11" s="104" t="s">
        <v>83</v>
      </c>
    </row>
    <row r="12" spans="3:7" ht="38.25" x14ac:dyDescent="0.2">
      <c r="C12" s="105" t="s">
        <v>148</v>
      </c>
      <c r="D12" s="101"/>
      <c r="E12" s="101"/>
      <c r="F12" s="104" t="s">
        <v>84</v>
      </c>
    </row>
    <row r="13" spans="3:7" ht="76.5" x14ac:dyDescent="0.2">
      <c r="D13" s="101"/>
      <c r="E13" s="101"/>
      <c r="F13" s="104" t="s">
        <v>85</v>
      </c>
    </row>
    <row r="14" spans="3:7" ht="89.25" x14ac:dyDescent="0.2">
      <c r="D14" s="101"/>
      <c r="E14" s="101"/>
      <c r="F14" s="104" t="s">
        <v>86</v>
      </c>
    </row>
    <row r="15" spans="3:7" ht="127.5" x14ac:dyDescent="0.2">
      <c r="D15" s="101"/>
      <c r="E15" s="101"/>
      <c r="F15" s="104" t="s">
        <v>11</v>
      </c>
    </row>
    <row r="16" spans="3:7" ht="102" x14ac:dyDescent="0.2">
      <c r="D16" s="101"/>
      <c r="E16" s="101"/>
      <c r="F16" s="104" t="s">
        <v>139</v>
      </c>
    </row>
    <row r="17" spans="6:6" x14ac:dyDescent="0.2">
      <c r="F17" s="44"/>
    </row>
    <row r="18" spans="6:6" x14ac:dyDescent="0.2">
      <c r="F18" s="4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220"/>
      <c r="C1" s="220"/>
      <c r="D1" s="220"/>
      <c r="E1" s="220"/>
      <c r="F1" s="220"/>
    </row>
    <row r="2" spans="2:14" ht="24.6" customHeight="1" x14ac:dyDescent="0.35">
      <c r="B2" s="342" t="s">
        <v>31</v>
      </c>
      <c r="C2" s="342"/>
      <c r="D2" s="342"/>
      <c r="E2" s="342"/>
      <c r="F2" s="342"/>
    </row>
    <row r="3" spans="2:14" ht="20.45" customHeight="1" x14ac:dyDescent="0.3">
      <c r="B3" s="343" t="s">
        <v>89</v>
      </c>
      <c r="C3" s="343"/>
      <c r="D3" s="343"/>
      <c r="E3" s="343"/>
      <c r="F3" s="343"/>
    </row>
    <row r="4" spans="2:14" ht="6" customHeight="1" x14ac:dyDescent="0.25">
      <c r="B4" s="344"/>
      <c r="C4" s="344"/>
      <c r="D4" s="344"/>
      <c r="E4" s="344"/>
      <c r="F4" s="344"/>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8" t="s">
        <v>6</v>
      </c>
      <c r="C10" s="300" t="s">
        <v>2</v>
      </c>
      <c r="D10" s="301"/>
      <c r="E10" s="301"/>
      <c r="F10" s="302"/>
      <c r="H10" s="5"/>
      <c r="I10" s="1" t="s">
        <v>25</v>
      </c>
      <c r="J10" s="5"/>
      <c r="K10" s="6" t="s">
        <v>12</v>
      </c>
      <c r="L10" s="5"/>
      <c r="M10" s="1" t="s">
        <v>29</v>
      </c>
      <c r="N10" s="1" t="s">
        <v>36</v>
      </c>
    </row>
    <row r="11" spans="2:14" ht="22.9" customHeight="1" x14ac:dyDescent="0.25">
      <c r="B11" s="21" t="s">
        <v>7</v>
      </c>
      <c r="C11" s="339" t="s">
        <v>68</v>
      </c>
      <c r="D11" s="340"/>
      <c r="E11" s="340"/>
      <c r="F11" s="341"/>
      <c r="H11" s="3"/>
      <c r="I11" s="1" t="s">
        <v>27</v>
      </c>
      <c r="J11" s="3"/>
      <c r="K11" s="6" t="s">
        <v>13</v>
      </c>
      <c r="L11" s="4"/>
      <c r="M11" s="1" t="s">
        <v>21</v>
      </c>
      <c r="N11" s="1" t="s">
        <v>27</v>
      </c>
    </row>
    <row r="12" spans="2:14" ht="22.9" customHeight="1" x14ac:dyDescent="0.25">
      <c r="B12" s="21" t="s">
        <v>8</v>
      </c>
      <c r="C12" s="339" t="s">
        <v>9</v>
      </c>
      <c r="D12" s="340"/>
      <c r="E12" s="340"/>
      <c r="F12" s="341"/>
      <c r="H12" s="4"/>
      <c r="I12" s="1" t="s">
        <v>26</v>
      </c>
      <c r="J12" s="4"/>
      <c r="K12" s="6" t="s">
        <v>14</v>
      </c>
      <c r="N12" s="1" t="s">
        <v>35</v>
      </c>
    </row>
    <row r="13" spans="2:14" ht="43.15" customHeight="1" x14ac:dyDescent="0.25">
      <c r="B13" s="21" t="s">
        <v>10</v>
      </c>
      <c r="C13" s="339" t="s">
        <v>11</v>
      </c>
      <c r="D13" s="340"/>
      <c r="E13" s="340"/>
      <c r="F13" s="341"/>
      <c r="G13" s="11"/>
      <c r="H13" s="11"/>
      <c r="I13" s="11"/>
      <c r="N13" s="1" t="s">
        <v>37</v>
      </c>
    </row>
    <row r="14" spans="2:14" x14ac:dyDescent="0.25">
      <c r="B14" s="227" t="s">
        <v>77</v>
      </c>
      <c r="C14" s="227"/>
      <c r="D14" s="227"/>
      <c r="E14" s="227"/>
      <c r="F14" s="227"/>
      <c r="G14" s="11"/>
      <c r="H14" s="11"/>
      <c r="I14" s="11"/>
    </row>
    <row r="15" spans="2:14" ht="18" customHeight="1" x14ac:dyDescent="0.25">
      <c r="B15" s="45" t="s">
        <v>47</v>
      </c>
      <c r="C15" s="345" t="s">
        <v>90</v>
      </c>
      <c r="D15" s="345"/>
      <c r="E15" s="345"/>
      <c r="F15" s="345"/>
      <c r="G15" s="11"/>
      <c r="H15" s="11"/>
      <c r="I15" s="11"/>
    </row>
    <row r="16" spans="2:14" ht="18" customHeight="1" x14ac:dyDescent="0.25">
      <c r="B16" s="45" t="s">
        <v>49</v>
      </c>
      <c r="C16" s="345" t="s">
        <v>90</v>
      </c>
      <c r="D16" s="345"/>
      <c r="E16" s="345"/>
      <c r="F16" s="345"/>
      <c r="G16" s="11"/>
      <c r="H16" s="11"/>
      <c r="I16" s="11"/>
    </row>
    <row r="17" spans="2:9" ht="18" customHeight="1" x14ac:dyDescent="0.25">
      <c r="B17" s="45" t="s">
        <v>22</v>
      </c>
      <c r="C17" s="345" t="s">
        <v>91</v>
      </c>
      <c r="D17" s="345"/>
      <c r="E17" s="345"/>
      <c r="F17" s="345"/>
      <c r="G17" s="11"/>
      <c r="H17" s="11"/>
      <c r="I17" s="11"/>
    </row>
    <row r="18" spans="2:9" ht="18" customHeight="1" x14ac:dyDescent="0.25">
      <c r="B18" s="45" t="s">
        <v>52</v>
      </c>
      <c r="C18" s="345" t="s">
        <v>53</v>
      </c>
      <c r="D18" s="345"/>
      <c r="E18" s="345"/>
      <c r="F18" s="345"/>
      <c r="G18" s="11"/>
      <c r="H18" s="11"/>
      <c r="I18" s="11"/>
    </row>
    <row r="19" spans="2:9" ht="17.45" customHeight="1" x14ac:dyDescent="0.25">
      <c r="B19" s="346" t="s">
        <v>60</v>
      </c>
      <c r="C19" s="346"/>
      <c r="D19" s="346"/>
      <c r="E19" s="346"/>
      <c r="F19" s="346"/>
      <c r="G19" s="11"/>
      <c r="H19" s="11"/>
      <c r="I19" s="11"/>
    </row>
    <row r="20" spans="2:9" ht="20.45" customHeight="1" x14ac:dyDescent="0.25">
      <c r="B20" s="43" t="s">
        <v>56</v>
      </c>
      <c r="C20" s="43" t="s">
        <v>115</v>
      </c>
      <c r="D20" s="43" t="s">
        <v>61</v>
      </c>
      <c r="E20" s="43" t="s">
        <v>62</v>
      </c>
      <c r="F20" s="43" t="s">
        <v>116</v>
      </c>
      <c r="G20" s="11"/>
      <c r="H20" s="11"/>
      <c r="I20" s="11"/>
    </row>
    <row r="21" spans="2:9" ht="21.6" customHeight="1" x14ac:dyDescent="0.25">
      <c r="B21" s="347" t="s">
        <v>90</v>
      </c>
      <c r="C21" s="54" t="s">
        <v>92</v>
      </c>
      <c r="D21" s="348"/>
      <c r="E21" s="348"/>
      <c r="F21" s="64"/>
      <c r="G21" s="11"/>
      <c r="H21" s="11"/>
      <c r="I21" s="11"/>
    </row>
    <row r="22" spans="2:9" ht="21.6" customHeight="1" x14ac:dyDescent="0.25">
      <c r="B22" s="347"/>
      <c r="C22" s="54" t="s">
        <v>110</v>
      </c>
      <c r="D22" s="349"/>
      <c r="E22" s="349"/>
      <c r="F22" s="64"/>
      <c r="G22" s="11"/>
      <c r="H22" s="11"/>
      <c r="I22" s="11"/>
    </row>
    <row r="23" spans="2:9" ht="21.6" customHeight="1" x14ac:dyDescent="0.25">
      <c r="B23" s="347"/>
      <c r="C23" s="54" t="s">
        <v>93</v>
      </c>
      <c r="D23" s="349"/>
      <c r="E23" s="349"/>
      <c r="F23" s="64"/>
      <c r="G23" s="11"/>
      <c r="H23" s="11"/>
      <c r="I23" s="11"/>
    </row>
    <row r="24" spans="2:9" ht="21.6" customHeight="1" x14ac:dyDescent="0.25">
      <c r="B24" s="347"/>
      <c r="C24" s="54" t="s">
        <v>94</v>
      </c>
      <c r="D24" s="349"/>
      <c r="E24" s="349"/>
      <c r="F24" s="64"/>
      <c r="G24" s="11"/>
      <c r="H24" s="11"/>
      <c r="I24" s="11"/>
    </row>
    <row r="25" spans="2:9" ht="21.6" customHeight="1" x14ac:dyDescent="0.25">
      <c r="B25" s="347"/>
      <c r="C25" s="54" t="s">
        <v>95</v>
      </c>
      <c r="D25" s="349"/>
      <c r="E25" s="349"/>
      <c r="F25" s="64"/>
      <c r="G25" s="11"/>
      <c r="H25" s="11"/>
      <c r="I25" s="11"/>
    </row>
    <row r="26" spans="2:9" ht="21.6" customHeight="1" x14ac:dyDescent="0.25">
      <c r="B26" s="347"/>
      <c r="C26" s="54" t="s">
        <v>96</v>
      </c>
      <c r="D26" s="349"/>
      <c r="E26" s="349"/>
      <c r="F26" s="64"/>
      <c r="G26" s="11"/>
      <c r="H26" s="11"/>
      <c r="I26" s="11"/>
    </row>
    <row r="27" spans="2:9" ht="21.6" customHeight="1" x14ac:dyDescent="0.25">
      <c r="B27" s="347"/>
      <c r="C27" s="54" t="s">
        <v>97</v>
      </c>
      <c r="D27" s="349"/>
      <c r="E27" s="349"/>
      <c r="F27" s="64"/>
      <c r="G27" s="11"/>
      <c r="H27" s="11"/>
      <c r="I27" s="11"/>
    </row>
    <row r="28" spans="2:9" ht="21.6" customHeight="1" x14ac:dyDescent="0.25">
      <c r="B28" s="347"/>
      <c r="C28" s="54" t="s">
        <v>98</v>
      </c>
      <c r="D28" s="349"/>
      <c r="E28" s="349"/>
      <c r="F28" s="64"/>
      <c r="G28" s="11"/>
      <c r="H28" s="11"/>
      <c r="I28" s="11"/>
    </row>
    <row r="29" spans="2:9" ht="21.6" customHeight="1" x14ac:dyDescent="0.25">
      <c r="B29" s="347"/>
      <c r="C29" s="54" t="s">
        <v>99</v>
      </c>
      <c r="D29" s="349"/>
      <c r="E29" s="349"/>
      <c r="F29" s="64"/>
      <c r="G29" s="11"/>
      <c r="H29" s="11"/>
      <c r="I29" s="11"/>
    </row>
    <row r="30" spans="2:9" ht="21.6" customHeight="1" x14ac:dyDescent="0.25">
      <c r="B30" s="347"/>
      <c r="C30" s="54" t="s">
        <v>100</v>
      </c>
      <c r="D30" s="349"/>
      <c r="E30" s="349"/>
      <c r="F30" s="64"/>
      <c r="G30" s="11"/>
      <c r="H30" s="11"/>
      <c r="I30" s="11"/>
    </row>
    <row r="31" spans="2:9" ht="21.6" customHeight="1" x14ac:dyDescent="0.25">
      <c r="B31" s="347"/>
      <c r="C31" s="54" t="s">
        <v>102</v>
      </c>
      <c r="D31" s="350"/>
      <c r="E31" s="350"/>
      <c r="F31" s="64"/>
      <c r="G31" s="11"/>
      <c r="H31" s="11"/>
      <c r="I31" s="11"/>
    </row>
    <row r="32" spans="2:9" ht="21.6" customHeight="1" x14ac:dyDescent="0.25">
      <c r="B32" s="347"/>
      <c r="C32" s="54" t="s">
        <v>103</v>
      </c>
      <c r="D32" s="65">
        <v>700</v>
      </c>
      <c r="E32" s="54">
        <v>300</v>
      </c>
      <c r="F32" s="64"/>
      <c r="G32" s="11"/>
      <c r="H32" s="11"/>
      <c r="I32" s="11"/>
    </row>
    <row r="33" spans="2:9" ht="249" customHeight="1" x14ac:dyDescent="0.25">
      <c r="B33" s="347"/>
      <c r="C33" s="347"/>
      <c r="D33" s="347"/>
      <c r="E33" s="347"/>
      <c r="F33" s="347"/>
      <c r="G33" s="11"/>
      <c r="H33" s="11"/>
      <c r="I33" s="11"/>
    </row>
    <row r="34" spans="2:9" x14ac:dyDescent="0.25">
      <c r="B34" s="351" t="s">
        <v>105</v>
      </c>
      <c r="C34" s="352"/>
      <c r="D34" s="352"/>
      <c r="E34" s="352"/>
      <c r="F34" s="352"/>
    </row>
    <row r="35" spans="2:9" ht="26.45" customHeight="1" x14ac:dyDescent="0.25">
      <c r="B35" s="45" t="s">
        <v>47</v>
      </c>
      <c r="C35" s="339" t="s">
        <v>107</v>
      </c>
      <c r="D35" s="340"/>
      <c r="E35" s="340"/>
      <c r="F35" s="340"/>
    </row>
    <row r="36" spans="2:9" ht="26.45" customHeight="1" x14ac:dyDescent="0.25">
      <c r="B36" s="45" t="s">
        <v>49</v>
      </c>
      <c r="C36" s="339" t="s">
        <v>108</v>
      </c>
      <c r="D36" s="340"/>
      <c r="E36" s="340"/>
      <c r="F36" s="340"/>
    </row>
    <row r="37" spans="2:9" ht="26.45" customHeight="1" x14ac:dyDescent="0.25">
      <c r="B37" s="45" t="s">
        <v>22</v>
      </c>
      <c r="C37" s="339" t="s">
        <v>114</v>
      </c>
      <c r="D37" s="340"/>
      <c r="E37" s="340"/>
      <c r="F37" s="340"/>
    </row>
    <row r="38" spans="2:9" ht="26.45" customHeight="1" x14ac:dyDescent="0.25">
      <c r="B38" s="45" t="s">
        <v>52</v>
      </c>
      <c r="C38" s="339" t="s">
        <v>109</v>
      </c>
      <c r="D38" s="340"/>
      <c r="E38" s="340"/>
      <c r="F38" s="340"/>
    </row>
    <row r="39" spans="2:9" x14ac:dyDescent="0.25">
      <c r="B39" s="346" t="s">
        <v>60</v>
      </c>
      <c r="C39" s="346"/>
      <c r="D39" s="346"/>
      <c r="E39" s="346"/>
      <c r="F39" s="346"/>
    </row>
    <row r="40" spans="2:9" ht="37.9" customHeight="1" x14ac:dyDescent="0.25">
      <c r="B40" s="43" t="s">
        <v>56</v>
      </c>
      <c r="C40" s="43" t="s">
        <v>115</v>
      </c>
      <c r="D40" s="43" t="s">
        <v>61</v>
      </c>
      <c r="E40" s="43" t="s">
        <v>62</v>
      </c>
      <c r="F40" s="43" t="s">
        <v>116</v>
      </c>
    </row>
    <row r="41" spans="2:9" ht="21.6" customHeight="1" x14ac:dyDescent="0.25">
      <c r="B41" s="347" t="s">
        <v>108</v>
      </c>
      <c r="C41" s="54" t="s">
        <v>92</v>
      </c>
      <c r="D41" s="353">
        <v>0.91</v>
      </c>
      <c r="E41" s="347"/>
      <c r="F41" s="347"/>
    </row>
    <row r="42" spans="2:9" ht="21.6" customHeight="1" x14ac:dyDescent="0.25">
      <c r="B42" s="347"/>
      <c r="C42" s="54" t="s">
        <v>110</v>
      </c>
      <c r="D42" s="347"/>
      <c r="E42" s="347"/>
      <c r="F42" s="347"/>
    </row>
    <row r="43" spans="2:9" ht="21.6" customHeight="1" x14ac:dyDescent="0.25">
      <c r="B43" s="347"/>
      <c r="C43" s="54" t="s">
        <v>93</v>
      </c>
      <c r="D43" s="347"/>
      <c r="E43" s="347"/>
      <c r="F43" s="347"/>
    </row>
    <row r="44" spans="2:9" ht="21.6" customHeight="1" x14ac:dyDescent="0.25">
      <c r="B44" s="347"/>
      <c r="C44" s="54" t="s">
        <v>94</v>
      </c>
      <c r="D44" s="347"/>
      <c r="E44" s="347"/>
      <c r="F44" s="347"/>
    </row>
    <row r="45" spans="2:9" ht="21.6" customHeight="1" x14ac:dyDescent="0.25">
      <c r="B45" s="347"/>
      <c r="C45" s="54" t="s">
        <v>95</v>
      </c>
      <c r="D45" s="353">
        <v>0.93</v>
      </c>
      <c r="E45" s="347"/>
      <c r="F45" s="347"/>
    </row>
    <row r="46" spans="2:9" ht="21.6" customHeight="1" x14ac:dyDescent="0.25">
      <c r="B46" s="347"/>
      <c r="C46" s="54" t="s">
        <v>96</v>
      </c>
      <c r="D46" s="347"/>
      <c r="E46" s="347"/>
      <c r="F46" s="347"/>
    </row>
    <row r="47" spans="2:9" ht="21.6" customHeight="1" x14ac:dyDescent="0.25">
      <c r="B47" s="347"/>
      <c r="C47" s="54" t="s">
        <v>97</v>
      </c>
      <c r="D47" s="347"/>
      <c r="E47" s="347"/>
      <c r="F47" s="347"/>
    </row>
    <row r="48" spans="2:9" ht="21.6" customHeight="1" x14ac:dyDescent="0.25">
      <c r="B48" s="347"/>
      <c r="C48" s="54" t="s">
        <v>98</v>
      </c>
      <c r="D48" s="347"/>
      <c r="E48" s="347"/>
      <c r="F48" s="347"/>
    </row>
    <row r="49" spans="2:6" ht="21.6" customHeight="1" x14ac:dyDescent="0.25">
      <c r="B49" s="347"/>
      <c r="C49" s="54" t="s">
        <v>99</v>
      </c>
      <c r="D49" s="353">
        <v>0.95</v>
      </c>
      <c r="E49" s="353">
        <v>0.9</v>
      </c>
      <c r="F49" s="347"/>
    </row>
    <row r="50" spans="2:6" ht="21.6" customHeight="1" x14ac:dyDescent="0.25">
      <c r="B50" s="347"/>
      <c r="C50" s="54" t="s">
        <v>100</v>
      </c>
      <c r="D50" s="347"/>
      <c r="E50" s="347"/>
      <c r="F50" s="347"/>
    </row>
    <row r="51" spans="2:6" ht="21.6" customHeight="1" x14ac:dyDescent="0.25">
      <c r="B51" s="347"/>
      <c r="C51" s="54" t="s">
        <v>102</v>
      </c>
      <c r="D51" s="347"/>
      <c r="E51" s="347"/>
      <c r="F51" s="347"/>
    </row>
    <row r="52" spans="2:6" ht="21.6" customHeight="1" x14ac:dyDescent="0.25">
      <c r="B52" s="347"/>
      <c r="C52" s="54" t="s">
        <v>103</v>
      </c>
      <c r="D52" s="347"/>
      <c r="E52" s="347">
        <v>50</v>
      </c>
      <c r="F52" s="347"/>
    </row>
    <row r="53" spans="2:6" ht="180" customHeight="1" x14ac:dyDescent="0.25">
      <c r="B53" s="347"/>
      <c r="C53" s="347"/>
      <c r="D53" s="347"/>
      <c r="E53" s="347"/>
      <c r="F53" s="347"/>
    </row>
    <row r="54" spans="2:6" ht="37.9" customHeight="1" x14ac:dyDescent="0.25">
      <c r="B54" s="63"/>
      <c r="C54" s="66"/>
      <c r="D54" s="66"/>
      <c r="E54" s="66"/>
      <c r="F54" s="66"/>
    </row>
  </sheetData>
  <sheetProtection formatCells="0" formatColumns="0" formatRows="0"/>
  <mergeCells count="35">
    <mergeCell ref="B53:F53"/>
    <mergeCell ref="D49:D52"/>
    <mergeCell ref="E41:E44"/>
    <mergeCell ref="E45:E48"/>
    <mergeCell ref="E49:E52"/>
    <mergeCell ref="F41:F44"/>
    <mergeCell ref="F45:F48"/>
    <mergeCell ref="F49:F52"/>
    <mergeCell ref="B21:B32"/>
    <mergeCell ref="B33:F33"/>
    <mergeCell ref="D21:D31"/>
    <mergeCell ref="E21:E31"/>
    <mergeCell ref="B41:B52"/>
    <mergeCell ref="C38:F38"/>
    <mergeCell ref="B39:F39"/>
    <mergeCell ref="B34:F34"/>
    <mergeCell ref="C35:F35"/>
    <mergeCell ref="C36:F36"/>
    <mergeCell ref="C37:F37"/>
    <mergeCell ref="D41:D44"/>
    <mergeCell ref="D45:D48"/>
    <mergeCell ref="C18:F18"/>
    <mergeCell ref="B19:F19"/>
    <mergeCell ref="C12:F12"/>
    <mergeCell ref="C13:F13"/>
    <mergeCell ref="B14:F14"/>
    <mergeCell ref="C15:F15"/>
    <mergeCell ref="C16:F16"/>
    <mergeCell ref="C17:F17"/>
    <mergeCell ref="C11:F11"/>
    <mergeCell ref="B1:F1"/>
    <mergeCell ref="B2:F2"/>
    <mergeCell ref="B3:F3"/>
    <mergeCell ref="B4:F4"/>
    <mergeCell ref="C10:F10"/>
  </mergeCells>
  <dataValidations count="1">
    <dataValidation type="list" allowBlank="1" showInputMessage="1" showErrorMessage="1" sqref="C11:F11" xr:uid="{00000000-0002-0000-03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'Datos listados'!$F$2:$F$16</xm:f>
          </x14:formula1>
          <xm:sqref>C13:F13</xm:sqref>
        </x14:dataValidation>
        <x14:dataValidation type="list" allowBlank="1" showInputMessage="1" showErrorMessage="1" xr:uid="{00000000-0002-0000-0300-000002000000}">
          <x14:formula1>
            <xm:f>'Datos listados'!$E$2:$E$9</xm:f>
          </x14:formula1>
          <xm:sqref>C12:F12</xm:sqref>
        </x14:dataValidation>
        <x14:dataValidation type="list" allowBlank="1" showInputMessage="1" showErrorMessage="1" xr:uid="{00000000-0002-0000-0300-000003000000}">
          <x14:formula1>
            <xm:f>'Datos listados'!$C$2:$C$12</xm:f>
          </x14:formula1>
          <xm:sqref>C10:F10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H19"/>
  <sheetViews>
    <sheetView workbookViewId="0">
      <selection activeCell="E13" sqref="E13"/>
    </sheetView>
  </sheetViews>
  <sheetFormatPr baseColWidth="10" defaultColWidth="11.5703125" defaultRowHeight="12.75" x14ac:dyDescent="0.2"/>
  <cols>
    <col min="1" max="3" width="11.5703125" style="11"/>
    <col min="4" max="4" width="23" style="11" customWidth="1"/>
    <col min="5" max="5" width="21.5703125" style="11" bestFit="1" customWidth="1"/>
    <col min="6" max="8" width="20.28515625" style="11" customWidth="1"/>
    <col min="9" max="16384" width="11.5703125" style="11"/>
  </cols>
  <sheetData>
    <row r="2" spans="4:8" x14ac:dyDescent="0.2">
      <c r="D2" s="361" t="s">
        <v>46</v>
      </c>
      <c r="E2" s="361"/>
      <c r="F2" s="361"/>
      <c r="G2" s="361"/>
      <c r="H2" s="361"/>
    </row>
    <row r="3" spans="4:8" x14ac:dyDescent="0.2">
      <c r="D3" s="362"/>
      <c r="E3" s="362"/>
      <c r="F3" s="362"/>
      <c r="G3" s="362"/>
      <c r="H3" s="362"/>
    </row>
    <row r="4" spans="4:8" ht="21.6" customHeight="1" x14ac:dyDescent="0.2">
      <c r="D4" s="29" t="s">
        <v>47</v>
      </c>
      <c r="E4" s="363" t="s">
        <v>48</v>
      </c>
      <c r="F4" s="363"/>
      <c r="G4" s="363"/>
      <c r="H4" s="363"/>
    </row>
    <row r="5" spans="4:8" ht="29.45" customHeight="1" x14ac:dyDescent="0.2">
      <c r="D5" s="29" t="s">
        <v>49</v>
      </c>
      <c r="E5" s="363" t="s">
        <v>50</v>
      </c>
      <c r="F5" s="363"/>
      <c r="G5" s="363"/>
      <c r="H5" s="363"/>
    </row>
    <row r="6" spans="4:8" ht="15" x14ac:dyDescent="0.2">
      <c r="D6" s="29" t="s">
        <v>22</v>
      </c>
      <c r="E6" s="363" t="s">
        <v>51</v>
      </c>
      <c r="F6" s="363"/>
      <c r="G6" s="363"/>
      <c r="H6" s="363"/>
    </row>
    <row r="7" spans="4:8" ht="15" x14ac:dyDescent="0.2">
      <c r="D7" s="29" t="s">
        <v>52</v>
      </c>
      <c r="E7" s="363" t="s">
        <v>53</v>
      </c>
      <c r="F7" s="363"/>
      <c r="G7" s="363"/>
      <c r="H7" s="363"/>
    </row>
    <row r="8" spans="4:8" ht="30" x14ac:dyDescent="0.2">
      <c r="D8" s="30" t="s">
        <v>54</v>
      </c>
      <c r="E8" s="364" t="s">
        <v>43</v>
      </c>
      <c r="F8" s="364"/>
      <c r="G8" s="364"/>
      <c r="H8" s="364"/>
    </row>
    <row r="10" spans="4:8" ht="15.75" x14ac:dyDescent="0.2">
      <c r="D10" s="354" t="s">
        <v>55</v>
      </c>
      <c r="E10" s="354"/>
      <c r="F10" s="354"/>
      <c r="G10" s="354"/>
      <c r="H10" s="354"/>
    </row>
    <row r="11" spans="4:8" ht="15" x14ac:dyDescent="0.2">
      <c r="D11" s="355" t="s">
        <v>56</v>
      </c>
      <c r="E11" s="357" t="s">
        <v>57</v>
      </c>
      <c r="F11" s="358"/>
      <c r="G11" s="358"/>
      <c r="H11" s="358"/>
    </row>
    <row r="12" spans="4:8" ht="15" x14ac:dyDescent="0.2">
      <c r="D12" s="356"/>
      <c r="E12" s="31">
        <v>2018</v>
      </c>
      <c r="F12" s="31">
        <v>2019</v>
      </c>
      <c r="G12" s="32">
        <v>2020</v>
      </c>
      <c r="H12" s="32">
        <v>2021</v>
      </c>
    </row>
    <row r="13" spans="4:8" ht="48" x14ac:dyDescent="0.2">
      <c r="D13" s="33" t="s">
        <v>58</v>
      </c>
      <c r="E13" s="34">
        <v>20</v>
      </c>
      <c r="F13" s="34">
        <v>25</v>
      </c>
      <c r="G13" s="34">
        <v>30</v>
      </c>
      <c r="H13" s="34">
        <v>30</v>
      </c>
    </row>
    <row r="14" spans="4:8" ht="24" x14ac:dyDescent="0.2">
      <c r="D14" s="35" t="s">
        <v>59</v>
      </c>
      <c r="E14" s="34">
        <v>30</v>
      </c>
      <c r="F14" s="34">
        <v>28</v>
      </c>
      <c r="G14" s="34">
        <v>33</v>
      </c>
      <c r="H14" s="34">
        <v>35</v>
      </c>
    </row>
    <row r="15" spans="4:8" ht="15" x14ac:dyDescent="0.2">
      <c r="D15" s="359" t="s">
        <v>60</v>
      </c>
      <c r="E15" s="360"/>
      <c r="F15" s="360"/>
      <c r="G15" s="360"/>
      <c r="H15" s="360"/>
    </row>
    <row r="16" spans="4:8" ht="15" x14ac:dyDescent="0.2">
      <c r="D16" s="36"/>
      <c r="E16" s="31">
        <v>2018</v>
      </c>
      <c r="F16" s="31">
        <v>2019</v>
      </c>
      <c r="G16" s="32">
        <v>2020</v>
      </c>
      <c r="H16" s="32">
        <v>2021</v>
      </c>
    </row>
    <row r="17" spans="4:8" ht="15" x14ac:dyDescent="0.2">
      <c r="D17" s="37" t="s">
        <v>61</v>
      </c>
      <c r="E17" s="38">
        <v>0.79300000000000004</v>
      </c>
      <c r="F17" s="38">
        <v>0.79900000000000004</v>
      </c>
      <c r="G17" s="38">
        <v>0.81499999999999995</v>
      </c>
      <c r="H17" s="38">
        <v>0.876</v>
      </c>
    </row>
    <row r="18" spans="4:8" ht="15" x14ac:dyDescent="0.2">
      <c r="D18" s="37" t="s">
        <v>62</v>
      </c>
      <c r="E18" s="39">
        <f>+E13/E14</f>
        <v>0.66666666666666663</v>
      </c>
      <c r="F18" s="39">
        <f t="shared" ref="F18:H18" si="0">+F13/F14</f>
        <v>0.8928571428571429</v>
      </c>
      <c r="G18" s="39">
        <f t="shared" si="0"/>
        <v>0.90909090909090906</v>
      </c>
      <c r="H18" s="39">
        <f t="shared" si="0"/>
        <v>0.8571428571428571</v>
      </c>
    </row>
    <row r="19" spans="4:8" x14ac:dyDescent="0.2">
      <c r="E19" s="40"/>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220"/>
      <c r="C1" s="220"/>
      <c r="D1" s="220"/>
      <c r="E1" s="220"/>
      <c r="F1" s="220"/>
      <c r="G1" s="220"/>
      <c r="H1" s="220"/>
      <c r="I1" s="220"/>
      <c r="J1" s="220"/>
      <c r="K1" s="220"/>
      <c r="L1" s="220"/>
      <c r="M1" s="220"/>
      <c r="N1" s="220"/>
      <c r="O1" s="220"/>
      <c r="P1" s="220"/>
      <c r="Q1" s="220"/>
      <c r="R1" s="220"/>
      <c r="S1" s="9"/>
      <c r="T1" s="8"/>
    </row>
    <row r="2" spans="2:28" ht="25.5" x14ac:dyDescent="0.35">
      <c r="B2" s="342" t="s">
        <v>31</v>
      </c>
      <c r="C2" s="342"/>
      <c r="D2" s="342"/>
      <c r="E2" s="342"/>
      <c r="F2" s="342"/>
      <c r="G2" s="342"/>
      <c r="H2" s="342"/>
      <c r="I2" s="342"/>
      <c r="J2" s="342"/>
      <c r="K2" s="342"/>
      <c r="L2" s="342"/>
      <c r="M2" s="342"/>
      <c r="N2" s="342"/>
      <c r="O2" s="342"/>
      <c r="P2" s="342"/>
      <c r="Q2" s="342"/>
      <c r="R2" s="342"/>
      <c r="S2" s="342"/>
      <c r="T2" s="1"/>
    </row>
    <row r="3" spans="2:28" ht="20.25" x14ac:dyDescent="0.3">
      <c r="B3" s="343" t="s">
        <v>89</v>
      </c>
      <c r="C3" s="343"/>
      <c r="D3" s="343"/>
      <c r="E3" s="343"/>
      <c r="F3" s="343"/>
      <c r="G3" s="343"/>
      <c r="H3" s="343"/>
      <c r="I3" s="343"/>
      <c r="J3" s="343"/>
      <c r="K3" s="343"/>
      <c r="L3" s="343"/>
      <c r="M3" s="343"/>
      <c r="N3" s="343"/>
      <c r="O3" s="343"/>
      <c r="P3" s="343"/>
      <c r="Q3" s="343"/>
      <c r="R3" s="343"/>
      <c r="S3" s="343"/>
      <c r="T3" s="1"/>
    </row>
    <row r="4" spans="2:28" ht="6" customHeight="1" x14ac:dyDescent="0.25">
      <c r="B4" s="344"/>
      <c r="C4" s="344"/>
      <c r="D4" s="344"/>
      <c r="E4" s="344"/>
      <c r="F4" s="344"/>
      <c r="G4" s="344"/>
      <c r="H4" s="344"/>
      <c r="I4" s="344"/>
      <c r="J4" s="344"/>
      <c r="K4" s="344"/>
      <c r="L4" s="344"/>
      <c r="M4" s="344"/>
      <c r="N4" s="344"/>
      <c r="O4" s="344"/>
      <c r="P4" s="344"/>
      <c r="Q4" s="344"/>
      <c r="R4" s="344"/>
      <c r="S4" s="344"/>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7"/>
      <c r="K8" s="28" t="s">
        <v>87</v>
      </c>
      <c r="L8" s="50"/>
      <c r="M8" s="48"/>
      <c r="N8" s="48"/>
      <c r="O8" s="48"/>
      <c r="P8" s="48"/>
      <c r="Q8" s="48"/>
      <c r="R8" s="48"/>
      <c r="S8" s="47"/>
      <c r="T8" s="51"/>
    </row>
    <row r="9" spans="2:28" ht="28.5" x14ac:dyDescent="0.25">
      <c r="B9" s="1"/>
      <c r="C9" s="1"/>
      <c r="D9" s="1"/>
      <c r="E9" s="1"/>
      <c r="F9" s="1"/>
      <c r="G9" s="1"/>
      <c r="H9" s="1"/>
      <c r="I9" s="1"/>
      <c r="J9" s="47"/>
      <c r="K9" s="52" t="s">
        <v>88</v>
      </c>
      <c r="L9" s="53"/>
      <c r="M9" s="49"/>
      <c r="N9" s="49"/>
      <c r="O9" s="49"/>
      <c r="P9" s="49"/>
      <c r="Q9" s="49"/>
      <c r="R9" s="49"/>
      <c r="S9" s="47"/>
      <c r="T9" s="51"/>
    </row>
    <row r="10" spans="2:28" x14ac:dyDescent="0.25">
      <c r="B10" s="28" t="s">
        <v>6</v>
      </c>
      <c r="C10" s="224" t="s">
        <v>2</v>
      </c>
      <c r="D10" s="224"/>
      <c r="E10" s="224"/>
      <c r="F10" s="224"/>
      <c r="G10" s="224"/>
      <c r="H10" s="224"/>
      <c r="I10" s="224"/>
      <c r="J10" s="224"/>
      <c r="K10" s="224"/>
      <c r="L10" s="224"/>
      <c r="M10" s="224"/>
      <c r="N10" s="224"/>
      <c r="O10" s="224"/>
      <c r="P10" s="224"/>
      <c r="Q10" s="224"/>
      <c r="R10" s="224"/>
      <c r="S10" s="224"/>
      <c r="T10" s="224"/>
      <c r="V10" s="5"/>
      <c r="W10" s="1" t="s">
        <v>25</v>
      </c>
      <c r="X10" s="5"/>
      <c r="Y10" s="6" t="s">
        <v>12</v>
      </c>
      <c r="Z10" s="5"/>
      <c r="AA10" s="1" t="s">
        <v>29</v>
      </c>
      <c r="AB10" s="1" t="s">
        <v>36</v>
      </c>
    </row>
    <row r="11" spans="2:28" x14ac:dyDescent="0.25">
      <c r="B11" s="10" t="s">
        <v>7</v>
      </c>
      <c r="C11" s="219" t="s">
        <v>68</v>
      </c>
      <c r="D11" s="219"/>
      <c r="E11" s="219"/>
      <c r="F11" s="219"/>
      <c r="G11" s="219"/>
      <c r="H11" s="219"/>
      <c r="I11" s="219"/>
      <c r="J11" s="219"/>
      <c r="K11" s="219"/>
      <c r="L11" s="219"/>
      <c r="M11" s="219"/>
      <c r="N11" s="219"/>
      <c r="O11" s="219"/>
      <c r="P11" s="219"/>
      <c r="Q11" s="219"/>
      <c r="R11" s="219"/>
      <c r="S11" s="219"/>
      <c r="T11" s="219"/>
      <c r="V11" s="3"/>
      <c r="W11" s="1" t="s">
        <v>27</v>
      </c>
      <c r="X11" s="3"/>
      <c r="Y11" s="6" t="s">
        <v>13</v>
      </c>
      <c r="Z11" s="4"/>
      <c r="AA11" s="1" t="s">
        <v>21</v>
      </c>
      <c r="AB11" s="1" t="s">
        <v>27</v>
      </c>
    </row>
    <row r="12" spans="2:28" x14ac:dyDescent="0.25">
      <c r="B12" s="10" t="s">
        <v>8</v>
      </c>
      <c r="C12" s="219" t="s">
        <v>9</v>
      </c>
      <c r="D12" s="219"/>
      <c r="E12" s="219"/>
      <c r="F12" s="219"/>
      <c r="G12" s="219"/>
      <c r="H12" s="219"/>
      <c r="I12" s="219"/>
      <c r="J12" s="219"/>
      <c r="K12" s="219"/>
      <c r="L12" s="219"/>
      <c r="M12" s="219"/>
      <c r="N12" s="219"/>
      <c r="O12" s="219"/>
      <c r="P12" s="219"/>
      <c r="Q12" s="219"/>
      <c r="R12" s="219"/>
      <c r="S12" s="219"/>
      <c r="T12" s="219"/>
      <c r="V12" s="4"/>
      <c r="W12" s="1" t="s">
        <v>26</v>
      </c>
      <c r="X12" s="4"/>
      <c r="Y12" s="6" t="s">
        <v>14</v>
      </c>
      <c r="AB12" s="1" t="s">
        <v>35</v>
      </c>
    </row>
    <row r="13" spans="2:28" x14ac:dyDescent="0.25">
      <c r="B13" s="10" t="s">
        <v>10</v>
      </c>
      <c r="C13" s="219" t="s">
        <v>11</v>
      </c>
      <c r="D13" s="219"/>
      <c r="E13" s="219"/>
      <c r="F13" s="219"/>
      <c r="G13" s="219"/>
      <c r="H13" s="219"/>
      <c r="I13" s="219"/>
      <c r="J13" s="219"/>
      <c r="K13" s="219"/>
      <c r="L13" s="219"/>
      <c r="M13" s="219"/>
      <c r="N13" s="219"/>
      <c r="O13" s="219"/>
      <c r="P13" s="219"/>
      <c r="Q13" s="219"/>
      <c r="R13" s="219"/>
      <c r="S13" s="219"/>
      <c r="T13" s="219"/>
      <c r="U13" s="11"/>
      <c r="V13" s="11"/>
      <c r="W13" s="11"/>
      <c r="AB13" s="1" t="s">
        <v>37</v>
      </c>
    </row>
    <row r="14" spans="2:28" x14ac:dyDescent="0.25">
      <c r="B14" s="351" t="s">
        <v>77</v>
      </c>
      <c r="C14" s="352"/>
      <c r="D14" s="352"/>
      <c r="E14" s="352"/>
      <c r="F14" s="352"/>
      <c r="G14" s="352"/>
      <c r="H14" s="352"/>
      <c r="I14" s="352"/>
      <c r="J14" s="352"/>
      <c r="K14" s="352"/>
      <c r="L14" s="352"/>
      <c r="M14" s="352"/>
      <c r="N14" s="352"/>
      <c r="O14" s="352"/>
      <c r="P14" s="352"/>
      <c r="Q14" s="352"/>
      <c r="R14" s="352"/>
      <c r="S14" s="352"/>
      <c r="T14" s="365"/>
      <c r="U14" s="11"/>
      <c r="V14" s="11"/>
      <c r="W14" s="11"/>
    </row>
    <row r="15" spans="2:28" x14ac:dyDescent="0.25">
      <c r="B15" s="45" t="s">
        <v>47</v>
      </c>
      <c r="C15" s="339" t="s">
        <v>90</v>
      </c>
      <c r="D15" s="340"/>
      <c r="E15" s="340"/>
      <c r="F15" s="340"/>
      <c r="G15" s="340"/>
      <c r="H15" s="340"/>
      <c r="I15" s="340"/>
      <c r="J15" s="340"/>
      <c r="K15" s="340"/>
      <c r="L15" s="340"/>
      <c r="M15" s="340"/>
      <c r="N15" s="340"/>
      <c r="O15" s="340"/>
      <c r="P15" s="340"/>
      <c r="Q15" s="340"/>
      <c r="R15" s="340"/>
      <c r="S15" s="340"/>
      <c r="T15" s="341"/>
      <c r="U15" s="11"/>
      <c r="V15" s="11"/>
      <c r="W15" s="11"/>
    </row>
    <row r="16" spans="2:28" x14ac:dyDescent="0.25">
      <c r="B16" s="45" t="s">
        <v>49</v>
      </c>
      <c r="C16" s="339" t="s">
        <v>90</v>
      </c>
      <c r="D16" s="340"/>
      <c r="E16" s="340"/>
      <c r="F16" s="340"/>
      <c r="G16" s="340"/>
      <c r="H16" s="340"/>
      <c r="I16" s="340"/>
      <c r="J16" s="340"/>
      <c r="K16" s="340"/>
      <c r="L16" s="340"/>
      <c r="M16" s="340"/>
      <c r="N16" s="340"/>
      <c r="O16" s="340"/>
      <c r="P16" s="340"/>
      <c r="Q16" s="340"/>
      <c r="R16" s="340"/>
      <c r="S16" s="340"/>
      <c r="T16" s="341"/>
      <c r="U16" s="11"/>
      <c r="V16" s="11"/>
      <c r="W16" s="11"/>
    </row>
    <row r="17" spans="2:24" x14ac:dyDescent="0.25">
      <c r="B17" s="45" t="s">
        <v>22</v>
      </c>
      <c r="C17" s="339" t="s">
        <v>91</v>
      </c>
      <c r="D17" s="340"/>
      <c r="E17" s="340"/>
      <c r="F17" s="340"/>
      <c r="G17" s="340"/>
      <c r="H17" s="340"/>
      <c r="I17" s="340"/>
      <c r="J17" s="340"/>
      <c r="K17" s="340"/>
      <c r="L17" s="340"/>
      <c r="M17" s="340"/>
      <c r="N17" s="340"/>
      <c r="O17" s="340"/>
      <c r="P17" s="340"/>
      <c r="Q17" s="340"/>
      <c r="R17" s="340"/>
      <c r="S17" s="340"/>
      <c r="T17" s="341"/>
      <c r="U17" s="11"/>
      <c r="V17" s="11"/>
      <c r="W17" s="11"/>
    </row>
    <row r="18" spans="2:24" x14ac:dyDescent="0.25">
      <c r="B18" s="45" t="s">
        <v>52</v>
      </c>
      <c r="C18" s="339" t="s">
        <v>53</v>
      </c>
      <c r="D18" s="340"/>
      <c r="E18" s="340"/>
      <c r="F18" s="340"/>
      <c r="G18" s="340"/>
      <c r="H18" s="340"/>
      <c r="I18" s="340"/>
      <c r="J18" s="340"/>
      <c r="K18" s="340"/>
      <c r="L18" s="340"/>
      <c r="M18" s="340"/>
      <c r="N18" s="340"/>
      <c r="O18" s="340"/>
      <c r="P18" s="340"/>
      <c r="Q18" s="340"/>
      <c r="R18" s="340"/>
      <c r="S18" s="340"/>
      <c r="T18" s="341"/>
      <c r="U18" s="11"/>
      <c r="V18" s="11"/>
      <c r="W18" s="11"/>
    </row>
    <row r="19" spans="2:24" ht="17.45" customHeight="1" x14ac:dyDescent="0.25">
      <c r="B19" s="366" t="s">
        <v>101</v>
      </c>
      <c r="C19" s="366"/>
      <c r="D19" s="366"/>
      <c r="E19" s="366"/>
      <c r="F19" s="366"/>
      <c r="G19" s="366"/>
      <c r="H19" s="366"/>
      <c r="I19" s="366"/>
      <c r="J19" s="366"/>
      <c r="K19" s="366"/>
      <c r="L19" s="366"/>
      <c r="M19" s="366"/>
      <c r="N19" s="366"/>
      <c r="O19" s="366"/>
      <c r="P19" s="366"/>
      <c r="Q19" s="366"/>
      <c r="R19" s="366"/>
      <c r="S19" s="366"/>
      <c r="T19" s="367"/>
      <c r="U19" s="11"/>
      <c r="V19" s="11"/>
      <c r="W19" s="11"/>
    </row>
    <row r="20" spans="2:24" x14ac:dyDescent="0.25">
      <c r="B20" s="21" t="s">
        <v>56</v>
      </c>
      <c r="C20" s="43" t="s">
        <v>92</v>
      </c>
      <c r="D20" s="43" t="s">
        <v>110</v>
      </c>
      <c r="E20" s="43" t="s">
        <v>93</v>
      </c>
      <c r="F20" s="43" t="s">
        <v>94</v>
      </c>
      <c r="G20" s="43" t="s">
        <v>95</v>
      </c>
      <c r="H20" s="43" t="s">
        <v>96</v>
      </c>
      <c r="I20" s="43" t="s">
        <v>97</v>
      </c>
      <c r="J20" s="43" t="s">
        <v>98</v>
      </c>
      <c r="K20" s="43" t="s">
        <v>99</v>
      </c>
      <c r="L20" s="43" t="s">
        <v>100</v>
      </c>
      <c r="M20" s="43"/>
      <c r="N20" s="43"/>
      <c r="O20" s="43"/>
      <c r="P20" s="43"/>
      <c r="Q20" s="43"/>
      <c r="R20" s="43"/>
      <c r="S20" s="43" t="s">
        <v>102</v>
      </c>
      <c r="T20" s="43" t="s">
        <v>103</v>
      </c>
      <c r="U20" s="11"/>
      <c r="V20" s="11"/>
      <c r="W20" s="11"/>
    </row>
    <row r="21" spans="2:24" ht="34.15" customHeight="1" x14ac:dyDescent="0.25">
      <c r="B21" s="46" t="s">
        <v>90</v>
      </c>
      <c r="C21" s="374" t="s">
        <v>106</v>
      </c>
      <c r="D21" s="375"/>
      <c r="E21" s="375"/>
      <c r="F21" s="375"/>
      <c r="G21" s="375"/>
      <c r="H21" s="375"/>
      <c r="I21" s="375"/>
      <c r="J21" s="375"/>
      <c r="K21" s="375"/>
      <c r="L21" s="375"/>
      <c r="M21" s="375"/>
      <c r="N21" s="375"/>
      <c r="O21" s="375"/>
      <c r="P21" s="375"/>
      <c r="Q21" s="375"/>
      <c r="R21" s="375"/>
      <c r="S21" s="379"/>
      <c r="T21" s="54">
        <v>500</v>
      </c>
      <c r="U21" s="11"/>
      <c r="V21" s="11"/>
      <c r="W21" s="11"/>
    </row>
    <row r="22" spans="2:24" ht="13.9" customHeight="1" x14ac:dyDescent="0.25">
      <c r="B22" s="372" t="s">
        <v>104</v>
      </c>
      <c r="C22" s="372"/>
      <c r="D22" s="372"/>
      <c r="E22" s="372"/>
      <c r="F22" s="372"/>
      <c r="G22" s="372"/>
      <c r="H22" s="372"/>
      <c r="I22" s="372"/>
      <c r="J22" s="372"/>
      <c r="K22" s="372"/>
      <c r="L22" s="372"/>
      <c r="M22" s="372"/>
      <c r="N22" s="372"/>
      <c r="O22" s="372"/>
      <c r="P22" s="372"/>
      <c r="Q22" s="372"/>
      <c r="R22" s="372"/>
      <c r="S22" s="372"/>
      <c r="T22" s="373"/>
      <c r="U22" s="11"/>
      <c r="V22" s="11"/>
      <c r="W22" s="11"/>
    </row>
    <row r="23" spans="2:24" x14ac:dyDescent="0.25">
      <c r="B23" s="43" t="s">
        <v>61</v>
      </c>
      <c r="C23" s="54">
        <v>700</v>
      </c>
      <c r="D23" s="57"/>
      <c r="E23" s="57"/>
      <c r="F23" s="57"/>
      <c r="G23" s="57"/>
      <c r="H23" s="57"/>
      <c r="I23" s="57"/>
      <c r="J23" s="57"/>
      <c r="K23" s="57"/>
      <c r="L23" s="57"/>
      <c r="M23" s="57"/>
      <c r="N23" s="57"/>
      <c r="O23" s="57"/>
      <c r="P23" s="57"/>
      <c r="Q23" s="57"/>
      <c r="R23" s="57"/>
      <c r="S23" s="57"/>
      <c r="T23" s="58"/>
      <c r="U23" s="11"/>
      <c r="V23" s="11"/>
      <c r="W23" s="11"/>
    </row>
    <row r="24" spans="2:24" x14ac:dyDescent="0.25">
      <c r="B24" s="43" t="s">
        <v>62</v>
      </c>
      <c r="C24" s="54">
        <f>+SUM(C21:T21)</f>
        <v>500</v>
      </c>
      <c r="D24" s="55"/>
      <c r="E24" s="56"/>
      <c r="F24" s="56"/>
      <c r="G24" s="56"/>
      <c r="H24" s="56"/>
      <c r="I24" s="56"/>
      <c r="J24" s="56"/>
      <c r="K24" s="56"/>
      <c r="L24" s="56"/>
      <c r="M24" s="56"/>
      <c r="N24" s="56"/>
      <c r="O24" s="56"/>
      <c r="P24" s="56"/>
      <c r="Q24" s="56"/>
      <c r="R24" s="56"/>
      <c r="S24" s="56"/>
      <c r="T24" s="59"/>
      <c r="U24" s="11"/>
      <c r="V24" s="11"/>
      <c r="W24" s="11"/>
    </row>
    <row r="25" spans="2:24" ht="151.15" customHeight="1" x14ac:dyDescent="0.25">
      <c r="B25" s="374"/>
      <c r="C25" s="375"/>
      <c r="D25" s="376"/>
      <c r="E25" s="376"/>
      <c r="F25" s="376"/>
      <c r="G25" s="376"/>
      <c r="H25" s="376"/>
      <c r="I25" s="376"/>
      <c r="J25" s="376"/>
      <c r="K25" s="376"/>
      <c r="L25" s="376"/>
      <c r="M25" s="376"/>
      <c r="N25" s="376"/>
      <c r="O25" s="376"/>
      <c r="P25" s="376"/>
      <c r="Q25" s="376"/>
      <c r="R25" s="376"/>
      <c r="S25" s="376"/>
      <c r="T25" s="377"/>
      <c r="U25" s="11"/>
      <c r="V25" s="11"/>
      <c r="W25" s="11"/>
    </row>
    <row r="26" spans="2:24" ht="18.75" customHeight="1" x14ac:dyDescent="0.25">
      <c r="B26" s="227" t="s">
        <v>3</v>
      </c>
      <c r="C26" s="227"/>
      <c r="D26" s="227"/>
      <c r="E26" s="227"/>
      <c r="F26" s="227"/>
      <c r="G26" s="227"/>
      <c r="H26" s="227"/>
      <c r="I26" s="227"/>
      <c r="J26" s="227"/>
      <c r="K26" s="17"/>
      <c r="L26" s="17"/>
      <c r="M26" s="227" t="s">
        <v>4</v>
      </c>
      <c r="N26" s="227"/>
      <c r="O26" s="227"/>
      <c r="P26" s="227"/>
      <c r="Q26" s="227"/>
      <c r="R26" s="227"/>
      <c r="S26" s="227" t="s">
        <v>19</v>
      </c>
      <c r="T26" s="227"/>
      <c r="U26" s="11"/>
      <c r="V26" s="11"/>
      <c r="W26" s="11"/>
    </row>
    <row r="27" spans="2:24" ht="28.5" customHeight="1" x14ac:dyDescent="0.25">
      <c r="B27" s="225" t="s">
        <v>0</v>
      </c>
      <c r="C27" s="383" t="s">
        <v>1</v>
      </c>
      <c r="D27" s="384"/>
      <c r="E27" s="226" t="s">
        <v>30</v>
      </c>
      <c r="F27" s="225" t="s">
        <v>20</v>
      </c>
      <c r="G27" s="226" t="s">
        <v>28</v>
      </c>
      <c r="H27" s="228" t="s">
        <v>17</v>
      </c>
      <c r="I27" s="225"/>
      <c r="J27" s="368" t="s">
        <v>18</v>
      </c>
      <c r="K27" s="369"/>
      <c r="L27" s="228" t="s">
        <v>22</v>
      </c>
      <c r="M27" s="228" t="s">
        <v>23</v>
      </c>
      <c r="N27" s="228" t="s">
        <v>5</v>
      </c>
      <c r="O27" s="226" t="s">
        <v>24</v>
      </c>
      <c r="P27" s="226" t="s">
        <v>32</v>
      </c>
      <c r="Q27" s="226" t="s">
        <v>33</v>
      </c>
      <c r="R27" s="240" t="s">
        <v>34</v>
      </c>
      <c r="S27" s="368" t="s">
        <v>5</v>
      </c>
      <c r="T27" s="369"/>
      <c r="U27" s="11"/>
      <c r="V27" s="11"/>
      <c r="W27" s="11"/>
    </row>
    <row r="28" spans="2:24" ht="18.600000000000001" customHeight="1" x14ac:dyDescent="0.25">
      <c r="B28" s="225"/>
      <c r="C28" s="385"/>
      <c r="D28" s="386"/>
      <c r="E28" s="226"/>
      <c r="F28" s="225"/>
      <c r="G28" s="226"/>
      <c r="H28" s="14" t="s">
        <v>15</v>
      </c>
      <c r="I28" s="14" t="s">
        <v>16</v>
      </c>
      <c r="J28" s="370"/>
      <c r="K28" s="371"/>
      <c r="L28" s="228"/>
      <c r="M28" s="228"/>
      <c r="N28" s="228"/>
      <c r="O28" s="226"/>
      <c r="P28" s="226"/>
      <c r="Q28" s="226"/>
      <c r="R28" s="240"/>
      <c r="S28" s="370"/>
      <c r="T28" s="371"/>
      <c r="U28" s="11"/>
      <c r="V28" s="11"/>
      <c r="W28" s="11"/>
    </row>
    <row r="29" spans="2:24" x14ac:dyDescent="0.25">
      <c r="B29" s="23"/>
      <c r="C29" s="246"/>
      <c r="D29" s="378"/>
      <c r="E29" s="25"/>
      <c r="F29" s="19"/>
      <c r="G29" s="18"/>
      <c r="H29" s="13"/>
      <c r="I29" s="13"/>
      <c r="J29" s="246"/>
      <c r="K29" s="378"/>
      <c r="L29" s="20"/>
      <c r="M29" s="12"/>
      <c r="N29" s="15"/>
      <c r="O29" s="22"/>
      <c r="P29" s="26"/>
      <c r="Q29" s="26"/>
      <c r="R29" s="27"/>
      <c r="S29" s="16"/>
      <c r="T29" s="7"/>
      <c r="U29" s="11"/>
      <c r="V29" s="11"/>
      <c r="W29" s="11"/>
    </row>
    <row r="30" spans="2:24" x14ac:dyDescent="0.25">
      <c r="B30" s="23"/>
      <c r="C30" s="246"/>
      <c r="D30" s="378"/>
      <c r="E30" s="24"/>
      <c r="F30" s="19"/>
      <c r="G30" s="18"/>
      <c r="H30" s="13"/>
      <c r="I30" s="13"/>
      <c r="J30" s="246"/>
      <c r="K30" s="378"/>
      <c r="L30" s="20"/>
      <c r="M30" s="12"/>
      <c r="N30" s="15"/>
      <c r="O30" s="22"/>
      <c r="P30" s="26"/>
      <c r="Q30" s="26"/>
      <c r="R30" s="27"/>
      <c r="S30" s="16"/>
      <c r="T30" s="7"/>
      <c r="U30" s="11"/>
      <c r="V30" s="11"/>
      <c r="W30" s="11"/>
      <c r="X30" s="11"/>
    </row>
    <row r="31" spans="2:24" x14ac:dyDescent="0.25">
      <c r="B31" s="23"/>
      <c r="C31" s="246"/>
      <c r="D31" s="378"/>
      <c r="E31" s="24"/>
      <c r="F31" s="19"/>
      <c r="G31" s="18"/>
      <c r="H31" s="13"/>
      <c r="I31" s="13"/>
      <c r="J31" s="246"/>
      <c r="K31" s="378"/>
      <c r="L31" s="20"/>
      <c r="M31" s="12"/>
      <c r="N31" s="15"/>
      <c r="O31" s="22"/>
      <c r="P31" s="26"/>
      <c r="Q31" s="26"/>
      <c r="R31" s="27"/>
      <c r="S31" s="16"/>
      <c r="T31" s="7"/>
      <c r="U31" s="11"/>
      <c r="V31" s="11"/>
      <c r="W31" s="11"/>
      <c r="X31" s="11"/>
    </row>
    <row r="32" spans="2:24" x14ac:dyDescent="0.25">
      <c r="B32" s="23"/>
      <c r="C32" s="246"/>
      <c r="D32" s="378"/>
      <c r="E32" s="24"/>
      <c r="F32" s="19"/>
      <c r="G32" s="18"/>
      <c r="H32" s="13"/>
      <c r="I32" s="13"/>
      <c r="J32" s="246"/>
      <c r="K32" s="378"/>
      <c r="L32" s="20"/>
      <c r="M32" s="12"/>
      <c r="N32" s="15"/>
      <c r="O32" s="22"/>
      <c r="P32" s="26"/>
      <c r="Q32" s="26"/>
      <c r="R32" s="27"/>
      <c r="S32" s="16"/>
      <c r="T32" s="7"/>
      <c r="U32" s="11"/>
      <c r="V32" s="11"/>
      <c r="W32" s="11"/>
      <c r="X32" s="11"/>
    </row>
    <row r="33" spans="2:24" x14ac:dyDescent="0.25">
      <c r="B33" s="23"/>
      <c r="C33" s="246"/>
      <c r="D33" s="378"/>
      <c r="E33" s="24"/>
      <c r="F33" s="19"/>
      <c r="G33" s="18"/>
      <c r="H33" s="13"/>
      <c r="I33" s="13"/>
      <c r="J33" s="246"/>
      <c r="K33" s="378"/>
      <c r="L33" s="20"/>
      <c r="M33" s="12"/>
      <c r="N33" s="15"/>
      <c r="O33" s="22"/>
      <c r="P33" s="26"/>
      <c r="Q33" s="26"/>
      <c r="R33" s="27"/>
      <c r="S33" s="16"/>
      <c r="T33" s="7"/>
      <c r="U33" s="11"/>
      <c r="V33" s="11"/>
      <c r="W33" s="11"/>
      <c r="X33" s="11"/>
    </row>
    <row r="34" spans="2:24" x14ac:dyDescent="0.25">
      <c r="B34" s="23"/>
      <c r="C34" s="246"/>
      <c r="D34" s="378"/>
      <c r="E34" s="24"/>
      <c r="F34" s="19"/>
      <c r="G34" s="18"/>
      <c r="H34" s="13"/>
      <c r="I34" s="13"/>
      <c r="J34" s="246"/>
      <c r="K34" s="378"/>
      <c r="L34" s="20"/>
      <c r="M34" s="12"/>
      <c r="N34" s="15"/>
      <c r="O34" s="22"/>
      <c r="P34" s="26"/>
      <c r="Q34" s="26"/>
      <c r="R34" s="27"/>
      <c r="S34" s="16"/>
      <c r="T34" s="7"/>
      <c r="U34" s="11"/>
      <c r="V34" s="11"/>
      <c r="W34" s="11"/>
      <c r="X34" s="11"/>
    </row>
    <row r="35" spans="2:24" x14ac:dyDescent="0.25">
      <c r="B35" s="23"/>
      <c r="C35" s="246"/>
      <c r="D35" s="378"/>
      <c r="E35" s="24"/>
      <c r="F35" s="19"/>
      <c r="G35" s="18"/>
      <c r="H35" s="13"/>
      <c r="I35" s="13"/>
      <c r="J35" s="246"/>
      <c r="K35" s="378"/>
      <c r="L35" s="20"/>
      <c r="M35" s="12"/>
      <c r="N35" s="15"/>
      <c r="O35" s="22"/>
      <c r="P35" s="26"/>
      <c r="Q35" s="26"/>
      <c r="R35" s="27"/>
      <c r="S35" s="16"/>
      <c r="T35" s="7"/>
      <c r="U35" s="11"/>
      <c r="V35" s="11"/>
      <c r="W35" s="11"/>
      <c r="X35" s="11"/>
    </row>
    <row r="36" spans="2:24" x14ac:dyDescent="0.25">
      <c r="B36" s="23"/>
      <c r="C36" s="246"/>
      <c r="D36" s="378"/>
      <c r="E36" s="24"/>
      <c r="F36" s="19"/>
      <c r="G36" s="18"/>
      <c r="H36" s="13"/>
      <c r="I36" s="13"/>
      <c r="J36" s="246"/>
      <c r="K36" s="378"/>
      <c r="L36" s="20"/>
      <c r="M36" s="12"/>
      <c r="N36" s="15"/>
      <c r="O36" s="22"/>
      <c r="P36" s="26"/>
      <c r="Q36" s="26"/>
      <c r="R36" s="27"/>
      <c r="S36" s="16"/>
      <c r="T36" s="7"/>
      <c r="U36" s="11"/>
      <c r="V36" s="11"/>
      <c r="W36" s="11"/>
      <c r="X36" s="11"/>
    </row>
    <row r="37" spans="2:24" x14ac:dyDescent="0.25">
      <c r="B37" s="23"/>
      <c r="C37" s="246"/>
      <c r="D37" s="378"/>
      <c r="E37" s="24"/>
      <c r="F37" s="19"/>
      <c r="G37" s="18"/>
      <c r="H37" s="13"/>
      <c r="I37" s="13"/>
      <c r="J37" s="246"/>
      <c r="K37" s="378"/>
      <c r="L37" s="20"/>
      <c r="M37" s="12"/>
      <c r="N37" s="15"/>
      <c r="O37" s="22"/>
      <c r="P37" s="26"/>
      <c r="Q37" s="26"/>
      <c r="R37" s="27"/>
      <c r="S37" s="16"/>
      <c r="T37" s="7"/>
      <c r="U37" s="11"/>
      <c r="V37" s="11"/>
      <c r="W37" s="11"/>
      <c r="X37" s="11"/>
    </row>
    <row r="38" spans="2:24" x14ac:dyDescent="0.25">
      <c r="B38" s="23"/>
      <c r="C38" s="246"/>
      <c r="D38" s="378"/>
      <c r="E38" s="24"/>
      <c r="F38" s="19"/>
      <c r="G38" s="18"/>
      <c r="H38" s="13"/>
      <c r="I38" s="13"/>
      <c r="J38" s="246"/>
      <c r="K38" s="378"/>
      <c r="L38" s="20"/>
      <c r="M38" s="12"/>
      <c r="N38" s="15"/>
      <c r="O38" s="22"/>
      <c r="P38" s="26"/>
      <c r="Q38" s="26"/>
      <c r="R38" s="27"/>
      <c r="S38" s="16"/>
      <c r="T38" s="7"/>
      <c r="U38" s="11"/>
      <c r="V38" s="11"/>
      <c r="W38" s="11"/>
      <c r="X38" s="11"/>
    </row>
    <row r="39" spans="2:24" x14ac:dyDescent="0.25">
      <c r="B39" s="23"/>
      <c r="C39" s="246"/>
      <c r="D39" s="378"/>
      <c r="E39" s="24"/>
      <c r="F39" s="19"/>
      <c r="G39" s="18"/>
      <c r="H39" s="13"/>
      <c r="I39" s="13"/>
      <c r="J39" s="246"/>
      <c r="K39" s="378"/>
      <c r="L39" s="20"/>
      <c r="M39" s="12"/>
      <c r="N39" s="15"/>
      <c r="O39" s="22"/>
      <c r="P39" s="26"/>
      <c r="Q39" s="26"/>
      <c r="R39" s="27"/>
      <c r="S39" s="16"/>
      <c r="T39" s="7"/>
      <c r="U39" s="11"/>
      <c r="V39" s="11"/>
      <c r="W39" s="11"/>
      <c r="X39" s="11"/>
    </row>
    <row r="40" spans="2:24" x14ac:dyDescent="0.25">
      <c r="B40" s="23"/>
      <c r="C40" s="246"/>
      <c r="D40" s="378"/>
      <c r="E40" s="24"/>
      <c r="F40" s="19"/>
      <c r="G40" s="18"/>
      <c r="H40" s="13"/>
      <c r="I40" s="13"/>
      <c r="J40" s="246"/>
      <c r="K40" s="378"/>
      <c r="L40" s="20"/>
      <c r="M40" s="12"/>
      <c r="N40" s="15"/>
      <c r="O40" s="22"/>
      <c r="P40" s="26"/>
      <c r="Q40" s="26"/>
      <c r="R40" s="27"/>
      <c r="S40" s="16"/>
      <c r="T40" s="7"/>
      <c r="U40" s="11"/>
      <c r="V40" s="11"/>
      <c r="W40" s="11"/>
      <c r="X40" s="11"/>
    </row>
    <row r="41" spans="2:24" x14ac:dyDescent="0.25">
      <c r="B41" s="23"/>
      <c r="C41" s="246"/>
      <c r="D41" s="378"/>
      <c r="E41" s="24"/>
      <c r="F41" s="19"/>
      <c r="G41" s="18"/>
      <c r="H41" s="13"/>
      <c r="I41" s="13"/>
      <c r="J41" s="246"/>
      <c r="K41" s="378"/>
      <c r="L41" s="20"/>
      <c r="M41" s="12"/>
      <c r="N41" s="15"/>
      <c r="O41" s="22"/>
      <c r="P41" s="26"/>
      <c r="Q41" s="26"/>
      <c r="R41" s="27"/>
      <c r="S41" s="16"/>
      <c r="T41" s="7"/>
      <c r="U41" s="11"/>
      <c r="V41" s="11"/>
      <c r="W41" s="11"/>
      <c r="X41" s="11"/>
    </row>
    <row r="42" spans="2:24" x14ac:dyDescent="0.25">
      <c r="B42" s="23"/>
      <c r="C42" s="246"/>
      <c r="D42" s="378"/>
      <c r="E42" s="24"/>
      <c r="F42" s="19"/>
      <c r="G42" s="18"/>
      <c r="H42" s="13"/>
      <c r="I42" s="13"/>
      <c r="J42" s="246"/>
      <c r="K42" s="378"/>
      <c r="L42" s="20"/>
      <c r="M42" s="12"/>
      <c r="N42" s="15"/>
      <c r="O42" s="22"/>
      <c r="P42" s="26"/>
      <c r="Q42" s="26"/>
      <c r="R42" s="27"/>
      <c r="S42" s="16"/>
      <c r="T42" s="7"/>
      <c r="U42" s="11"/>
      <c r="V42" s="11"/>
      <c r="W42" s="11"/>
      <c r="X42" s="11"/>
    </row>
    <row r="43" spans="2:24" x14ac:dyDescent="0.25">
      <c r="B43" s="23"/>
      <c r="C43" s="246"/>
      <c r="D43" s="378"/>
      <c r="E43" s="24"/>
      <c r="F43" s="19"/>
      <c r="G43" s="18"/>
      <c r="H43" s="13"/>
      <c r="I43" s="13"/>
      <c r="J43" s="246"/>
      <c r="K43" s="378"/>
      <c r="L43" s="20"/>
      <c r="M43" s="12"/>
      <c r="N43" s="15"/>
      <c r="O43" s="22"/>
      <c r="P43" s="26"/>
      <c r="Q43" s="26"/>
      <c r="R43" s="27"/>
      <c r="S43" s="16"/>
      <c r="T43" s="7"/>
      <c r="U43" s="11"/>
      <c r="V43" s="11"/>
      <c r="W43" s="11"/>
      <c r="X43" s="11"/>
    </row>
    <row r="44" spans="2:24" x14ac:dyDescent="0.25">
      <c r="B44" s="351" t="s">
        <v>105</v>
      </c>
      <c r="C44" s="352"/>
      <c r="D44" s="352"/>
      <c r="E44" s="352"/>
      <c r="F44" s="352"/>
      <c r="G44" s="352"/>
      <c r="H44" s="352"/>
      <c r="I44" s="352"/>
      <c r="J44" s="352"/>
      <c r="K44" s="352"/>
      <c r="L44" s="352"/>
      <c r="M44" s="352"/>
      <c r="N44" s="352"/>
      <c r="O44" s="352"/>
      <c r="P44" s="352"/>
      <c r="Q44" s="352"/>
      <c r="R44" s="352"/>
      <c r="S44" s="352"/>
      <c r="T44" s="365"/>
    </row>
    <row r="45" spans="2:24" x14ac:dyDescent="0.25">
      <c r="B45" s="45" t="s">
        <v>47</v>
      </c>
      <c r="C45" s="339" t="s">
        <v>107</v>
      </c>
      <c r="D45" s="340"/>
      <c r="E45" s="340"/>
      <c r="F45" s="340"/>
      <c r="G45" s="340"/>
      <c r="H45" s="340"/>
      <c r="I45" s="340"/>
      <c r="J45" s="340"/>
      <c r="K45" s="340"/>
      <c r="L45" s="340"/>
      <c r="M45" s="340"/>
      <c r="N45" s="340"/>
      <c r="O45" s="340"/>
      <c r="P45" s="340"/>
      <c r="Q45" s="340"/>
      <c r="R45" s="340"/>
      <c r="S45" s="340"/>
      <c r="T45" s="341"/>
    </row>
    <row r="46" spans="2:24" x14ac:dyDescent="0.25">
      <c r="B46" s="45" t="s">
        <v>49</v>
      </c>
      <c r="C46" s="339" t="s">
        <v>108</v>
      </c>
      <c r="D46" s="340"/>
      <c r="E46" s="340"/>
      <c r="F46" s="340"/>
      <c r="G46" s="340"/>
      <c r="H46" s="340"/>
      <c r="I46" s="340"/>
      <c r="J46" s="340"/>
      <c r="K46" s="340"/>
      <c r="L46" s="340"/>
      <c r="M46" s="340"/>
      <c r="N46" s="340"/>
      <c r="O46" s="340"/>
      <c r="P46" s="340"/>
      <c r="Q46" s="340"/>
      <c r="R46" s="340"/>
      <c r="S46" s="340"/>
      <c r="T46" s="341"/>
    </row>
    <row r="47" spans="2:24" x14ac:dyDescent="0.25">
      <c r="B47" s="45" t="s">
        <v>22</v>
      </c>
      <c r="C47" s="339" t="s">
        <v>114</v>
      </c>
      <c r="D47" s="340"/>
      <c r="E47" s="340"/>
      <c r="F47" s="340"/>
      <c r="G47" s="340"/>
      <c r="H47" s="340"/>
      <c r="I47" s="340"/>
      <c r="J47" s="340"/>
      <c r="K47" s="340"/>
      <c r="L47" s="340"/>
      <c r="M47" s="340"/>
      <c r="N47" s="340"/>
      <c r="O47" s="340"/>
      <c r="P47" s="340"/>
      <c r="Q47" s="340"/>
      <c r="R47" s="340"/>
      <c r="S47" s="340"/>
      <c r="T47" s="341"/>
    </row>
    <row r="48" spans="2:24" x14ac:dyDescent="0.25">
      <c r="B48" s="45" t="s">
        <v>52</v>
      </c>
      <c r="C48" s="339" t="s">
        <v>109</v>
      </c>
      <c r="D48" s="340"/>
      <c r="E48" s="340"/>
      <c r="F48" s="340"/>
      <c r="G48" s="340"/>
      <c r="H48" s="340"/>
      <c r="I48" s="340"/>
      <c r="J48" s="340"/>
      <c r="K48" s="340"/>
      <c r="L48" s="340"/>
      <c r="M48" s="340"/>
      <c r="N48" s="340"/>
      <c r="O48" s="340"/>
      <c r="P48" s="340"/>
      <c r="Q48" s="340"/>
      <c r="R48" s="340"/>
      <c r="S48" s="340"/>
      <c r="T48" s="341"/>
    </row>
    <row r="49" spans="2:20" x14ac:dyDescent="0.25">
      <c r="B49" s="366" t="s">
        <v>101</v>
      </c>
      <c r="C49" s="366"/>
      <c r="D49" s="366"/>
      <c r="E49" s="366"/>
      <c r="F49" s="366"/>
      <c r="G49" s="366"/>
      <c r="H49" s="366"/>
      <c r="I49" s="366"/>
      <c r="J49" s="366"/>
      <c r="K49" s="366"/>
      <c r="L49" s="366"/>
      <c r="M49" s="366"/>
      <c r="N49" s="366"/>
      <c r="O49" s="366"/>
      <c r="P49" s="366"/>
      <c r="Q49" s="366"/>
      <c r="R49" s="366"/>
      <c r="S49" s="366"/>
      <c r="T49" s="367"/>
    </row>
    <row r="50" spans="2:20" x14ac:dyDescent="0.25">
      <c r="B50" s="21" t="s">
        <v>56</v>
      </c>
      <c r="C50" s="380" t="s">
        <v>111</v>
      </c>
      <c r="D50" s="381"/>
      <c r="E50" s="381"/>
      <c r="F50" s="382"/>
      <c r="G50" s="380" t="s">
        <v>112</v>
      </c>
      <c r="H50" s="381"/>
      <c r="I50" s="381"/>
      <c r="J50" s="382"/>
      <c r="K50" s="380" t="s">
        <v>113</v>
      </c>
      <c r="L50" s="381"/>
      <c r="M50" s="381"/>
      <c r="N50" s="381"/>
      <c r="O50" s="381"/>
      <c r="P50" s="381"/>
      <c r="Q50" s="381"/>
      <c r="R50" s="381"/>
      <c r="S50" s="381"/>
      <c r="T50" s="382"/>
    </row>
    <row r="51" spans="2:20" ht="37.9" customHeight="1" x14ac:dyDescent="0.25">
      <c r="B51" s="46" t="s">
        <v>90</v>
      </c>
      <c r="C51" s="387"/>
      <c r="D51" s="388"/>
      <c r="E51" s="388"/>
      <c r="F51" s="388"/>
      <c r="G51" s="389"/>
      <c r="H51" s="389"/>
      <c r="I51" s="389"/>
      <c r="J51" s="389"/>
      <c r="K51" s="387">
        <v>0.5</v>
      </c>
      <c r="L51" s="388"/>
      <c r="M51" s="388"/>
      <c r="N51" s="388"/>
      <c r="O51" s="388"/>
      <c r="P51" s="388"/>
      <c r="Q51" s="388"/>
      <c r="R51" s="388"/>
      <c r="S51" s="388"/>
      <c r="T51" s="390"/>
    </row>
    <row r="52" spans="2:20" x14ac:dyDescent="0.25">
      <c r="B52" s="372" t="s">
        <v>104</v>
      </c>
      <c r="C52" s="372"/>
      <c r="D52" s="372"/>
      <c r="E52" s="372"/>
      <c r="F52" s="372"/>
      <c r="G52" s="372"/>
      <c r="H52" s="372"/>
      <c r="I52" s="372"/>
      <c r="J52" s="372"/>
      <c r="K52" s="372"/>
      <c r="L52" s="372"/>
      <c r="M52" s="372"/>
      <c r="N52" s="372"/>
      <c r="O52" s="372"/>
      <c r="P52" s="372"/>
      <c r="Q52" s="372"/>
      <c r="R52" s="372"/>
      <c r="S52" s="372"/>
      <c r="T52" s="373"/>
    </row>
    <row r="53" spans="2:20" x14ac:dyDescent="0.25">
      <c r="B53" s="43" t="s">
        <v>61</v>
      </c>
      <c r="C53" s="60">
        <v>0.95</v>
      </c>
      <c r="D53" s="61"/>
      <c r="E53" s="57"/>
      <c r="F53" s="57"/>
      <c r="G53" s="57"/>
      <c r="H53" s="57"/>
      <c r="I53" s="57"/>
      <c r="J53" s="57"/>
      <c r="K53" s="57"/>
      <c r="L53" s="57"/>
      <c r="M53" s="57"/>
      <c r="N53" s="57"/>
      <c r="O53" s="57"/>
      <c r="P53" s="57"/>
      <c r="Q53" s="57"/>
      <c r="R53" s="57"/>
      <c r="S53" s="57"/>
      <c r="T53" s="58"/>
    </row>
    <row r="54" spans="2:20" x14ac:dyDescent="0.25">
      <c r="B54" s="43" t="s">
        <v>62</v>
      </c>
      <c r="C54" s="60">
        <f>+K51</f>
        <v>0.5</v>
      </c>
      <c r="D54" s="62"/>
      <c r="E54" s="56"/>
      <c r="F54" s="56"/>
      <c r="G54" s="56"/>
      <c r="H54" s="56"/>
      <c r="I54" s="56"/>
      <c r="J54" s="56"/>
      <c r="K54" s="56"/>
      <c r="L54" s="56"/>
      <c r="M54" s="56"/>
      <c r="N54" s="56"/>
      <c r="O54" s="56"/>
      <c r="P54" s="56"/>
      <c r="Q54" s="56"/>
      <c r="R54" s="56"/>
      <c r="S54" s="56"/>
      <c r="T54" s="59"/>
    </row>
    <row r="55" spans="2:20" ht="162" customHeight="1" x14ac:dyDescent="0.25">
      <c r="B55" s="374"/>
      <c r="C55" s="375"/>
      <c r="D55" s="376"/>
      <c r="E55" s="376"/>
      <c r="F55" s="376"/>
      <c r="G55" s="376"/>
      <c r="H55" s="376"/>
      <c r="I55" s="376"/>
      <c r="J55" s="376"/>
      <c r="K55" s="376"/>
      <c r="L55" s="376"/>
      <c r="M55" s="376"/>
      <c r="N55" s="376"/>
      <c r="O55" s="376"/>
      <c r="P55" s="376"/>
      <c r="Q55" s="376"/>
      <c r="R55" s="376"/>
      <c r="S55" s="376"/>
      <c r="T55" s="377"/>
    </row>
    <row r="56" spans="2:20" ht="72" customHeight="1" x14ac:dyDescent="0.25"/>
  </sheetData>
  <sheetProtection formatCells="0" formatColumns="0" formatRows="0"/>
  <mergeCells count="79">
    <mergeCell ref="C37:D37"/>
    <mergeCell ref="C38:D38"/>
    <mergeCell ref="C39:D39"/>
    <mergeCell ref="C40:D40"/>
    <mergeCell ref="C41:D4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32:D32"/>
    <mergeCell ref="C33:D33"/>
    <mergeCell ref="C34:D34"/>
    <mergeCell ref="C35:D35"/>
    <mergeCell ref="C36:D36"/>
    <mergeCell ref="L27:L28"/>
    <mergeCell ref="J27:K28"/>
    <mergeCell ref="B22:T22"/>
    <mergeCell ref="B25:T25"/>
    <mergeCell ref="S27:T28"/>
    <mergeCell ref="O27:O28"/>
    <mergeCell ref="M26:R26"/>
    <mergeCell ref="H27:I27"/>
    <mergeCell ref="B26:J26"/>
    <mergeCell ref="Q27:Q28"/>
    <mergeCell ref="B27:B28"/>
    <mergeCell ref="B14:T14"/>
    <mergeCell ref="C15:T15"/>
    <mergeCell ref="C16:T16"/>
    <mergeCell ref="C17:T17"/>
    <mergeCell ref="B19:T19"/>
    <mergeCell ref="B44:T44"/>
    <mergeCell ref="C45:T45"/>
    <mergeCell ref="C46:T46"/>
    <mergeCell ref="C47:T47"/>
    <mergeCell ref="B49:T4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s>
  <conditionalFormatting sqref="M29:M43">
    <cfRule type="cellIs" dxfId="5" priority="405" operator="equal">
      <formula>$W$12</formula>
    </cfRule>
  </conditionalFormatting>
  <dataValidations count="2">
    <dataValidation type="list" allowBlank="1" showInputMessage="1" showErrorMessage="1" sqref="M29:M43" xr:uid="{00000000-0002-0000-0500-000000000000}">
      <formula1>$W$10:$W$12</formula1>
    </dataValidation>
    <dataValidation type="list" allowBlank="1" showInputMessage="1" showErrorMessage="1" sqref="C11:T11" xr:uid="{00000000-0002-0000-05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'Datos listados'!$E$2:$E$9</xm:f>
          </x14:formula1>
          <xm:sqref>C12:T12</xm:sqref>
        </x14:dataValidation>
        <x14:dataValidation type="list" allowBlank="1" showInputMessage="1" showErrorMessage="1" xr:uid="{00000000-0002-0000-0500-000003000000}">
          <x14:formula1>
            <xm:f>'Datos listados'!$F$2:$F$16</xm:f>
          </x14:formula1>
          <xm:sqref>C13:T13</xm:sqref>
        </x14:dataValidation>
        <x14:dataValidation type="list" allowBlank="1" showInputMessage="1" showErrorMessage="1" xr:uid="{00000000-0002-0000-05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Matriz Plan. Anual -Antigua</vt:lpstr>
      <vt:lpstr>Propuesta de matriz POA (2)</vt:lpstr>
      <vt:lpstr>Final matriz POA</vt:lpstr>
      <vt:lpstr>Datos listados</vt:lpstr>
      <vt:lpstr>DPyD (2)</vt:lpstr>
      <vt:lpstr>VCR</vt:lpstr>
      <vt:lpstr>DPyD</vt:lpstr>
      <vt:lpstr>'Final matriz POA'!Área_de_impresión</vt:lpstr>
      <vt:lpstr>'Matriz Plan. Anual -Antigua'!Área_de_impresión</vt:lpstr>
      <vt:lpstr>'Propuesta de matriz POA (2)'!Área_de_impresión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Julio Fernandez Valenzuela</cp:lastModifiedBy>
  <cp:lastPrinted>2022-04-08T16:05:37Z</cp:lastPrinted>
  <dcterms:created xsi:type="dcterms:W3CDTF">2002-04-25T12:39:12Z</dcterms:created>
  <dcterms:modified xsi:type="dcterms:W3CDTF">2022-04-08T16:10:21Z</dcterms:modified>
</cp:coreProperties>
</file>