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E:\Users\JMartinez\Documents\PORTAL-POA\PORTAL POR AÑO\PORTAL AÑO 2022\MES DE JULIO\"/>
    </mc:Choice>
  </mc:AlternateContent>
  <xr:revisionPtr revIDLastSave="0" documentId="8_{03B3D617-CF22-42A3-BA42-5DFBA0479018}" xr6:coauthVersionLast="47" xr6:coauthVersionMax="47" xr10:uidLastSave="{00000000-0000-0000-0000-000000000000}"/>
  <bookViews>
    <workbookView xWindow="-120" yWindow="-120" windowWidth="29040" windowHeight="15840" xr2:uid="{3B0E7C2F-9F16-421A-9173-D8962BE0AAAF}"/>
  </bookViews>
  <sheets>
    <sheet name="Hoja1" sheetId="1" r:id="rId1"/>
    <sheet name="Hoja2" sheetId="2" r:id="rId2"/>
  </sheets>
  <definedNames>
    <definedName name="_xlnm.Print_Area" localSheetId="0">Hoja1!$A$1:$M$7</definedName>
    <definedName name="_xlnm.Print_Titles" localSheetId="0">Hoja1!$A:$M,Hoja1!$50:$50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43" i="1" l="1"/>
  <c r="J43" i="1"/>
  <c r="K43" i="1"/>
  <c r="F43" i="1"/>
</calcChain>
</file>

<file path=xl/sharedStrings.xml><?xml version="1.0" encoding="utf-8"?>
<sst xmlns="http://schemas.openxmlformats.org/spreadsheetml/2006/main" count="193" uniqueCount="138">
  <si>
    <t>TESORERIA NACIONAL</t>
  </si>
  <si>
    <t>DIRECCION ADMINISTRATIVA Y FINANCIERA</t>
  </si>
  <si>
    <t>RELACIÓN DE PAGO A SUPLIDORES</t>
  </si>
  <si>
    <t>F/FIN FACTURA</t>
  </si>
  <si>
    <t>MONTO PENDIENTE</t>
  </si>
  <si>
    <t>CANT.</t>
  </si>
  <si>
    <t>LIB.NO</t>
  </si>
  <si>
    <t>FACT. NUM.</t>
  </si>
  <si>
    <t>PROVEEDOR</t>
  </si>
  <si>
    <t>CONCEPTO</t>
  </si>
  <si>
    <t>MONTO</t>
  </si>
  <si>
    <t>FECHA FACTURA</t>
  </si>
  <si>
    <t>FECHA DE VENCIMIENTO</t>
  </si>
  <si>
    <t>0-30 días</t>
  </si>
  <si>
    <t>31-60 días</t>
  </si>
  <si>
    <t>61-90 días</t>
  </si>
  <si>
    <t>91-Más días</t>
  </si>
  <si>
    <t>Estado</t>
  </si>
  <si>
    <t>COMPLETADO</t>
  </si>
  <si>
    <t>B1500000095</t>
  </si>
  <si>
    <t>SEGURO NACIONAL DE SALUD</t>
  </si>
  <si>
    <t>AGUA CRISTAL</t>
  </si>
  <si>
    <t>ADQUISICION DE AGUA POTABLE</t>
  </si>
  <si>
    <t>TOTAL GENERAL POR TRANSFERIR</t>
  </si>
  <si>
    <t xml:space="preserve">                                                                     </t>
  </si>
  <si>
    <r>
      <rPr>
        <b/>
        <sz val="11"/>
        <color rgb="FF000000"/>
        <rFont val="Calibri"/>
        <family val="2"/>
      </rPr>
      <t>Nota:</t>
    </r>
    <r>
      <rPr>
        <sz val="11"/>
        <color rgb="FF000000"/>
        <rFont val="Calibri"/>
        <family val="2"/>
      </rPr>
      <t xml:space="preserve"> Cabe resaltar que, en este resumen, para la clasificación de antiguedad, se está tomando la fecha de emisión de la factura, no así la fecha de recibimiento de la misma, por lo que, varias facturas son recibidas del proveedor con fecha vencida. </t>
    </r>
  </si>
  <si>
    <t>Licda. Dioralis Feliz</t>
  </si>
  <si>
    <t>Licda Celeste Bautista Lara</t>
  </si>
  <si>
    <t>Contador</t>
  </si>
  <si>
    <t>SUNIX PETROLEUM</t>
  </si>
  <si>
    <t>RED NACIONAL DE APOYO</t>
  </si>
  <si>
    <t>OFICINA UNIVERSAL</t>
  </si>
  <si>
    <t>FACE URBANA</t>
  </si>
  <si>
    <t>20/06/2022</t>
  </si>
  <si>
    <t>26/06/2022</t>
  </si>
  <si>
    <t>28/06/2022</t>
  </si>
  <si>
    <t>30/05/2022</t>
  </si>
  <si>
    <t>30/06/2022</t>
  </si>
  <si>
    <t>SERVICIO DE IMPRESIÓN DE SELLOS</t>
  </si>
  <si>
    <t>PMJ SERVICES</t>
  </si>
  <si>
    <t>SERVICIO DE MANTENIMIENTO VEHICULAR</t>
  </si>
  <si>
    <t>14/07/2022</t>
  </si>
  <si>
    <t>13/07/2022</t>
  </si>
  <si>
    <t>20/07/2022</t>
  </si>
  <si>
    <t>21/06/2022</t>
  </si>
  <si>
    <t>21/07/2022</t>
  </si>
  <si>
    <t>ADQUISICION DE CORONA FUNEBRE</t>
  </si>
  <si>
    <t>B1500000127</t>
  </si>
  <si>
    <t>22/06/2022</t>
  </si>
  <si>
    <t>22/07/2022</t>
  </si>
  <si>
    <t>18/07/2022</t>
  </si>
  <si>
    <t>B1500036102</t>
  </si>
  <si>
    <t>B1500036103</t>
  </si>
  <si>
    <t>B1500036262</t>
  </si>
  <si>
    <t>B1500036271</t>
  </si>
  <si>
    <t>B1500036272</t>
  </si>
  <si>
    <t>EN PROCESO</t>
  </si>
  <si>
    <t>Enc. Adm. Y Financ.</t>
  </si>
  <si>
    <t>G VALDEZ Y ASOCIADOS</t>
  </si>
  <si>
    <t>M&amp;R TACTICALS</t>
  </si>
  <si>
    <t>WIND TELECOM</t>
  </si>
  <si>
    <t>CONSTRUTORA PERMESA</t>
  </si>
  <si>
    <t>PAPELES CARIBE</t>
  </si>
  <si>
    <t>CENTRO CUESTA NACIONAL</t>
  </si>
  <si>
    <t>CELIA GISELE ABREU</t>
  </si>
  <si>
    <t>DKF AUTOS SOLUCIONES</t>
  </si>
  <si>
    <t>ICU SOLUCIONES</t>
  </si>
  <si>
    <t>PLAZA OLIMPICA</t>
  </si>
  <si>
    <t>DELTA COMERCIAL</t>
  </si>
  <si>
    <t>EINAR INVERSIONES</t>
  </si>
  <si>
    <t>INVERSIONES ENVECO</t>
  </si>
  <si>
    <t>MARTINEZ DIAZ AUTO PARTS</t>
  </si>
  <si>
    <t xml:space="preserve">SERVICIO DE INTERNET Y DATA, JUNIO </t>
  </si>
  <si>
    <t>ADQUISICION DE BATERIAS Y NEUMATICOS</t>
  </si>
  <si>
    <t>ALQUILER DE PARQUEOS, JULIO</t>
  </si>
  <si>
    <t>ADQUISICION DE MANUBRIOS</t>
  </si>
  <si>
    <t>CHARLA PRESENCIAL DE POLITICA Y GESTION DE APOYO</t>
  </si>
  <si>
    <t>ADQUISICION DE ROLLOS DE TINTAS</t>
  </si>
  <si>
    <t>ADQUISICION DE TICKETS DE COMBUSTIBLES</t>
  </si>
  <si>
    <t>ADQUISICION DE DETECTORES DE METALES</t>
  </si>
  <si>
    <t>ADQUISICION DE BANNERS FULL COLORS</t>
  </si>
  <si>
    <t>SERVICIO DE ENERGIA ELECTRICA, JUNIO 2022</t>
  </si>
  <si>
    <t>SERVICIO SEGURO DE VIDA, JULIO</t>
  </si>
  <si>
    <t>SERVICIO DE SEGURO DE SALUD, JULIO</t>
  </si>
  <si>
    <t>ADQUISICION DE AZUCAR</t>
  </si>
  <si>
    <t>B1500000036</t>
  </si>
  <si>
    <t>B1500078733</t>
  </si>
  <si>
    <t>B1500000308</t>
  </si>
  <si>
    <t>B1500009603</t>
  </si>
  <si>
    <t>B1500000009</t>
  </si>
  <si>
    <t>B1500000173</t>
  </si>
  <si>
    <t>B1500211730</t>
  </si>
  <si>
    <t>EMPRESA DISTRIBUIDORA DE ELECTRICIDAD DEL ESTE</t>
  </si>
  <si>
    <t>B1500023946</t>
  </si>
  <si>
    <t>HUMANO SEGURO</t>
  </si>
  <si>
    <t>SEGUROS RESERVAS</t>
  </si>
  <si>
    <t>B1500035719</t>
  </si>
  <si>
    <t>B1500006477</t>
  </si>
  <si>
    <t>17/06/2022</t>
  </si>
  <si>
    <t>COMPAÑÍA DOMINICANA DE TELEFONOS</t>
  </si>
  <si>
    <t>B1500172748</t>
  </si>
  <si>
    <t>B1500172821</t>
  </si>
  <si>
    <t>B1500172828</t>
  </si>
  <si>
    <t>B1500135090</t>
  </si>
  <si>
    <t>B1500000010</t>
  </si>
  <si>
    <t>29/06/2022</t>
  </si>
  <si>
    <t>B1500000231</t>
  </si>
  <si>
    <t>B1500000060</t>
  </si>
  <si>
    <t>DEDUCIBLE VEHICULAR</t>
  </si>
  <si>
    <t>B1500000364</t>
  </si>
  <si>
    <t>MANTENIMIENTO DE IMPRESORA</t>
  </si>
  <si>
    <t>B1500001776</t>
  </si>
  <si>
    <t>SERVICIO DE LAVADO VEHICULAR</t>
  </si>
  <si>
    <t>16/07/2022</t>
  </si>
  <si>
    <t>B1500000446</t>
  </si>
  <si>
    <t>SERVICIO DE ALMACENAJE, JULIO</t>
  </si>
  <si>
    <t>URVANVOLT SOLUTIONS</t>
  </si>
  <si>
    <t>B1500000100</t>
  </si>
  <si>
    <t>B1500015315</t>
  </si>
  <si>
    <t>SERVICO DE MANTENIMIENTO VEHICULAR</t>
  </si>
  <si>
    <t>ADQUISICION DE PLANTAS ORNAMENTALES</t>
  </si>
  <si>
    <t>B1500001162</t>
  </si>
  <si>
    <t>B1500000011</t>
  </si>
  <si>
    <t>B1500001514</t>
  </si>
  <si>
    <t>ADQUISICION DE TONERS</t>
  </si>
  <si>
    <t>ADQUISICION DE MATERIALES DE LIMPIEZA</t>
  </si>
  <si>
    <t>07/07/02022</t>
  </si>
  <si>
    <t>26/07/2022</t>
  </si>
  <si>
    <t>14/08/2022</t>
  </si>
  <si>
    <t>28/07/2022</t>
  </si>
  <si>
    <t>17/07/2022</t>
  </si>
  <si>
    <t>29/07/2022</t>
  </si>
  <si>
    <t>18/08/2022</t>
  </si>
  <si>
    <t>13/08/2022</t>
  </si>
  <si>
    <t>16/08/2022</t>
  </si>
  <si>
    <t>22/08/2022</t>
  </si>
  <si>
    <t>21/08/2022</t>
  </si>
  <si>
    <t>Al 31 de julio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</si>
</sst>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mm/dd/yy\ hh:mm\ AM/PM"/>
    <numFmt numFmtId="165" formatCode="dd/mm/yyyy;@"/>
    <numFmt numFmtId="166" formatCode="&quot;$&quot;#,##0.00"/>
    <numFmt numFmtId="167" formatCode="#,##0.00;[Red]#,##0.00"/>
    <numFmt numFmtId="168" formatCode="mmmm\ d&quot;, &quot;yyyy;@"/>
    <numFmt numFmtId="169" formatCode="mm/dd/yyyy;@"/>
  </numFmts>
  <fonts count="25" x14ac:knownFonts="1">
    <font>
      <sz val="11"/>
      <color theme="1"/>
      <name val="Calibri"/>
      <family val="2"/>
      <scheme val="minor"/>
    </font>
    <font>
      <sz val="11"/>
      <color theme="1"/>
      <name val="Calibri"/>
      <family val="2"/>
      <scheme val="minor"/>
    </font>
    <font>
      <sz val="11"/>
      <color indexed="8"/>
      <name val="Calibri"/>
      <family val="2"/>
    </font>
    <font>
      <b/>
      <sz val="12"/>
      <color indexed="8"/>
      <name val="Calibri"/>
      <family val="2"/>
    </font>
    <font>
      <sz val="12"/>
      <color indexed="8"/>
      <name val="Calibri"/>
      <family val="2"/>
    </font>
    <font>
      <b/>
      <sz val="9"/>
      <color indexed="8"/>
      <name val="Calibri"/>
      <family val="2"/>
    </font>
    <font>
      <sz val="9"/>
      <color indexed="8"/>
      <name val="Calibri"/>
      <family val="2"/>
    </font>
    <font>
      <sz val="8"/>
      <color indexed="8"/>
      <name val="Calibri"/>
      <family val="2"/>
    </font>
    <font>
      <b/>
      <sz val="10"/>
      <color indexed="8"/>
      <name val="Calibri"/>
      <family val="2"/>
    </font>
    <font>
      <sz val="10"/>
      <color theme="1"/>
      <name val="Calibri"/>
      <family val="2"/>
      <scheme val="minor"/>
    </font>
    <font>
      <b/>
      <sz val="11"/>
      <color indexed="8"/>
      <name val="Calibri"/>
      <family val="2"/>
      <scheme val="minor"/>
    </font>
    <font>
      <sz val="11"/>
      <color rgb="FF000000"/>
      <name val="Calibri"/>
      <family val="2"/>
    </font>
    <font>
      <b/>
      <sz val="11"/>
      <color rgb="FF000000"/>
      <name val="Calibri"/>
      <family val="2"/>
    </font>
    <font>
      <sz val="8"/>
      <name val="Arial"/>
      <family val="2"/>
    </font>
    <font>
      <b/>
      <sz val="12"/>
      <name val="Arial"/>
      <family val="2"/>
    </font>
    <font>
      <b/>
      <sz val="9"/>
      <name val="Arial"/>
      <family val="2"/>
    </font>
    <font>
      <b/>
      <sz val="10"/>
      <name val="Arial"/>
      <family val="2"/>
    </font>
    <font>
      <sz val="9"/>
      <name val="Arial"/>
      <family val="2"/>
    </font>
    <font>
      <sz val="10"/>
      <name val="Arial"/>
      <family val="2"/>
    </font>
    <font>
      <sz val="9"/>
      <color theme="1"/>
      <name val="Arial"/>
      <family val="2"/>
    </font>
    <font>
      <b/>
      <sz val="12"/>
      <color theme="1"/>
      <name val="Calibri"/>
      <family val="2"/>
    </font>
    <font>
      <b/>
      <sz val="9"/>
      <color theme="1"/>
      <name val="Calibri"/>
      <family val="2"/>
    </font>
    <font>
      <sz val="11"/>
      <color theme="1"/>
      <name val="Calibri"/>
      <family val="2"/>
    </font>
    <font>
      <b/>
      <sz val="9"/>
      <color theme="1"/>
      <name val="Arial"/>
      <family val="2"/>
    </font>
    <font>
      <sz val="9"/>
      <color theme="1"/>
      <name val="Calibri"/>
      <family val="2"/>
    </font>
  </fonts>
  <fills count="5">
    <fill>
      <patternFill patternType="none"/>
    </fill>
    <fill>
      <patternFill patternType="gray125"/>
    </fill>
    <fill>
      <patternFill patternType="solid">
        <fgColor rgb="FF305496"/>
        <bgColor indexed="64"/>
      </patternFill>
    </fill>
    <fill>
      <patternFill patternType="solid">
        <fgColor rgb="FFACB9CA"/>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s>
  <cellStyleXfs count="4">
    <xf numFmtId="0" fontId="0" fillId="0" borderId="0"/>
    <xf numFmtId="43" fontId="1" fillId="0" borderId="0" applyFont="0" applyFill="0" applyBorder="0" applyAlignment="0" applyProtection="0"/>
    <xf numFmtId="0" fontId="2" fillId="0" borderId="0"/>
    <xf numFmtId="0" fontId="18" fillId="0" borderId="0"/>
  </cellStyleXfs>
  <cellXfs count="77">
    <xf numFmtId="0" fontId="0" fillId="0" borderId="0" xfId="0"/>
    <xf numFmtId="0" fontId="2" fillId="0" borderId="0" xfId="2"/>
    <xf numFmtId="0" fontId="3" fillId="0" borderId="0" xfId="2" applyFont="1" applyAlignment="1">
      <alignment horizontal="center" vertical="center"/>
    </xf>
    <xf numFmtId="0" fontId="4" fillId="0" borderId="0" xfId="2" applyFont="1" applyAlignment="1">
      <alignment horizontal="center" vertical="center"/>
    </xf>
    <xf numFmtId="14" fontId="5" fillId="0" borderId="0" xfId="2" applyNumberFormat="1" applyFont="1" applyAlignment="1">
      <alignment horizontal="center" vertical="center"/>
    </xf>
    <xf numFmtId="164" fontId="3" fillId="0" borderId="0" xfId="2" applyNumberFormat="1" applyFont="1" applyAlignment="1">
      <alignment horizontal="center" vertical="center"/>
    </xf>
    <xf numFmtId="0" fontId="2" fillId="0" borderId="0" xfId="2" applyAlignment="1">
      <alignment horizontal="center" vertical="center"/>
    </xf>
    <xf numFmtId="14" fontId="6" fillId="0" borderId="0" xfId="2" applyNumberFormat="1" applyFont="1" applyAlignment="1">
      <alignment horizontal="center" vertical="center"/>
    </xf>
    <xf numFmtId="0" fontId="8" fillId="0" borderId="0" xfId="2" applyFont="1"/>
    <xf numFmtId="0" fontId="0" fillId="0" borderId="0" xfId="0" applyAlignment="1">
      <alignment horizontal="center" vertical="center"/>
    </xf>
    <xf numFmtId="0" fontId="0" fillId="0" borderId="0" xfId="0" applyAlignment="1">
      <alignment horizontal="center"/>
    </xf>
    <xf numFmtId="14" fontId="6" fillId="0" borderId="0" xfId="0" applyNumberFormat="1" applyFont="1" applyAlignment="1">
      <alignment horizontal="center"/>
    </xf>
    <xf numFmtId="4" fontId="0" fillId="0" borderId="0" xfId="0" applyNumberFormat="1" applyAlignment="1">
      <alignment horizontal="center"/>
    </xf>
    <xf numFmtId="0" fontId="4" fillId="0" borderId="0" xfId="0" applyFont="1" applyAlignment="1">
      <alignment horizontal="center" vertical="center"/>
    </xf>
    <xf numFmtId="0" fontId="4" fillId="0" borderId="0" xfId="0" applyFont="1" applyAlignment="1">
      <alignment horizontal="left"/>
    </xf>
    <xf numFmtId="0" fontId="4" fillId="0" borderId="0" xfId="0" applyFont="1" applyAlignment="1">
      <alignment horizontal="center"/>
    </xf>
    <xf numFmtId="167" fontId="4" fillId="0" borderId="0" xfId="0" applyNumberFormat="1" applyFont="1" applyAlignment="1">
      <alignment horizontal="center"/>
    </xf>
    <xf numFmtId="0" fontId="4" fillId="0" borderId="0" xfId="0" applyFont="1"/>
    <xf numFmtId="168" fontId="4" fillId="0" borderId="0" xfId="0" applyNumberFormat="1" applyFont="1" applyAlignment="1">
      <alignment horizontal="center"/>
    </xf>
    <xf numFmtId="0" fontId="2" fillId="0" borderId="0" xfId="2" applyAlignment="1">
      <alignment horizontal="center"/>
    </xf>
    <xf numFmtId="0" fontId="4" fillId="0" borderId="0" xfId="2" applyFont="1"/>
    <xf numFmtId="14" fontId="6" fillId="0" borderId="0" xfId="2" applyNumberFormat="1" applyFont="1" applyAlignment="1">
      <alignment horizontal="center"/>
    </xf>
    <xf numFmtId="0" fontId="13" fillId="4" borderId="0" xfId="0" applyFont="1" applyFill="1" applyAlignment="1">
      <alignment horizontal="center" vertical="center"/>
    </xf>
    <xf numFmtId="0" fontId="14" fillId="4" borderId="7" xfId="0" applyFont="1" applyFill="1" applyBorder="1" applyAlignment="1">
      <alignment horizontal="center" vertical="center"/>
    </xf>
    <xf numFmtId="0" fontId="15" fillId="4" borderId="0" xfId="0" applyFont="1" applyFill="1"/>
    <xf numFmtId="0" fontId="6" fillId="0" borderId="0" xfId="2" applyFont="1"/>
    <xf numFmtId="0" fontId="17" fillId="4" borderId="8" xfId="0" applyFont="1" applyFill="1" applyBorder="1" applyAlignment="1">
      <alignment horizontal="center" vertical="center" wrapText="1"/>
    </xf>
    <xf numFmtId="0" fontId="17" fillId="4" borderId="0" xfId="0" applyFont="1" applyFill="1" applyAlignment="1">
      <alignment wrapText="1"/>
    </xf>
    <xf numFmtId="0" fontId="4" fillId="2" borderId="1" xfId="2" applyFont="1" applyFill="1" applyBorder="1" applyAlignment="1">
      <alignment horizontal="left" vertical="top"/>
    </xf>
    <xf numFmtId="0" fontId="4" fillId="2" borderId="2" xfId="2" applyFont="1" applyFill="1" applyBorder="1" applyAlignment="1">
      <alignment horizontal="left" vertical="top"/>
    </xf>
    <xf numFmtId="14" fontId="6" fillId="2" borderId="1" xfId="2" applyNumberFormat="1" applyFont="1" applyFill="1" applyBorder="1" applyAlignment="1">
      <alignment horizontal="left" vertical="top"/>
    </xf>
    <xf numFmtId="14" fontId="7" fillId="2" borderId="1" xfId="2" applyNumberFormat="1" applyFont="1" applyFill="1" applyBorder="1" applyAlignment="1">
      <alignment horizontal="left" vertical="top"/>
    </xf>
    <xf numFmtId="0" fontId="2" fillId="0" borderId="0" xfId="2" applyAlignment="1">
      <alignment wrapText="1"/>
    </xf>
    <xf numFmtId="0" fontId="8" fillId="0" borderId="0" xfId="2" applyFont="1" applyAlignment="1">
      <alignment wrapText="1"/>
    </xf>
    <xf numFmtId="0" fontId="20" fillId="4" borderId="1" xfId="2" applyFont="1" applyFill="1" applyBorder="1" applyAlignment="1">
      <alignment horizontal="left" vertical="top" wrapText="1"/>
    </xf>
    <xf numFmtId="14" fontId="21" fillId="4" borderId="1" xfId="2" applyNumberFormat="1" applyFont="1" applyFill="1" applyBorder="1" applyAlignment="1">
      <alignment horizontal="left" vertical="top" wrapText="1"/>
    </xf>
    <xf numFmtId="0" fontId="22" fillId="4" borderId="1" xfId="2" applyFont="1" applyFill="1" applyBorder="1" applyAlignment="1">
      <alignment horizontal="left" vertical="top"/>
    </xf>
    <xf numFmtId="0" fontId="19" fillId="4" borderId="1" xfId="3" applyFont="1" applyFill="1" applyBorder="1" applyAlignment="1">
      <alignment horizontal="left" vertical="top"/>
    </xf>
    <xf numFmtId="0" fontId="1" fillId="4" borderId="1" xfId="0" applyFont="1" applyFill="1" applyBorder="1" applyAlignment="1">
      <alignment horizontal="left" vertical="top"/>
    </xf>
    <xf numFmtId="43" fontId="19" fillId="4" borderId="1" xfId="1" applyFont="1" applyFill="1" applyBorder="1" applyAlignment="1">
      <alignment horizontal="left" vertical="top"/>
    </xf>
    <xf numFmtId="169" fontId="24" fillId="4" borderId="1" xfId="2" applyNumberFormat="1" applyFont="1" applyFill="1" applyBorder="1" applyAlignment="1">
      <alignment horizontal="left" vertical="top"/>
    </xf>
    <xf numFmtId="166" fontId="22" fillId="4" borderId="1" xfId="2" applyNumberFormat="1" applyFont="1" applyFill="1" applyBorder="1" applyAlignment="1">
      <alignment horizontal="left" vertical="top"/>
    </xf>
    <xf numFmtId="43" fontId="1" fillId="4" borderId="1" xfId="1" applyFont="1" applyFill="1" applyBorder="1" applyAlignment="1">
      <alignment horizontal="left" vertical="top"/>
    </xf>
    <xf numFmtId="165" fontId="24" fillId="4" borderId="1" xfId="2" applyNumberFormat="1" applyFont="1" applyFill="1" applyBorder="1" applyAlignment="1">
      <alignment horizontal="left" vertical="top"/>
    </xf>
    <xf numFmtId="0" fontId="9" fillId="4" borderId="1" xfId="0" applyFont="1" applyFill="1" applyBorder="1" applyAlignment="1">
      <alignment horizontal="left" vertical="top" wrapText="1"/>
    </xf>
    <xf numFmtId="0" fontId="22" fillId="4" borderId="3" xfId="2" applyFont="1" applyFill="1" applyBorder="1" applyAlignment="1">
      <alignment horizontal="left" vertical="top"/>
    </xf>
    <xf numFmtId="43" fontId="22" fillId="4" borderId="1" xfId="1" applyFont="1" applyFill="1" applyBorder="1" applyAlignment="1">
      <alignment horizontal="left" vertical="top"/>
    </xf>
    <xf numFmtId="0" fontId="19" fillId="4" borderId="0" xfId="0" applyFont="1" applyFill="1" applyAlignment="1">
      <alignment horizontal="left" vertical="top"/>
    </xf>
    <xf numFmtId="0" fontId="22" fillId="4" borderId="4" xfId="2" applyFont="1" applyFill="1" applyBorder="1" applyAlignment="1">
      <alignment horizontal="left" vertical="top"/>
    </xf>
    <xf numFmtId="0" fontId="23" fillId="4" borderId="1" xfId="3" applyFont="1" applyFill="1" applyBorder="1" applyAlignment="1">
      <alignment horizontal="left" wrapText="1"/>
    </xf>
    <xf numFmtId="0" fontId="19" fillId="4" borderId="1" xfId="3" applyFont="1" applyFill="1" applyBorder="1" applyAlignment="1">
      <alignment horizontal="left"/>
    </xf>
    <xf numFmtId="0" fontId="1" fillId="4" borderId="1" xfId="0" applyFont="1" applyFill="1" applyBorder="1" applyAlignment="1">
      <alignment horizontal="left"/>
    </xf>
    <xf numFmtId="0" fontId="2" fillId="0" borderId="1" xfId="2" applyBorder="1" applyAlignment="1">
      <alignment horizontal="left" vertical="center"/>
    </xf>
    <xf numFmtId="0" fontId="2" fillId="0" borderId="1" xfId="2" applyBorder="1" applyAlignment="1">
      <alignment horizontal="left" vertical="center" wrapText="1"/>
    </xf>
    <xf numFmtId="43" fontId="2" fillId="0" borderId="1" xfId="1" applyFont="1" applyBorder="1" applyAlignment="1">
      <alignment horizontal="left" vertical="center"/>
    </xf>
    <xf numFmtId="169" fontId="6" fillId="0" borderId="1" xfId="2" applyNumberFormat="1" applyFont="1" applyBorder="1" applyAlignment="1">
      <alignment horizontal="left" vertical="center"/>
    </xf>
    <xf numFmtId="166" fontId="2" fillId="0" borderId="1" xfId="2" applyNumberFormat="1" applyBorder="1" applyAlignment="1">
      <alignment horizontal="left" vertical="center"/>
    </xf>
    <xf numFmtId="4" fontId="10" fillId="3" borderId="1" xfId="0" applyNumberFormat="1" applyFont="1" applyFill="1" applyBorder="1" applyAlignment="1">
      <alignment horizontal="left" vertical="center" wrapText="1"/>
    </xf>
    <xf numFmtId="165" fontId="10" fillId="3" borderId="1" xfId="0" applyNumberFormat="1" applyFont="1" applyFill="1" applyBorder="1" applyAlignment="1">
      <alignment horizontal="left" vertical="center"/>
    </xf>
    <xf numFmtId="14" fontId="10" fillId="3" borderId="1" xfId="0" applyNumberFormat="1" applyFont="1" applyFill="1" applyBorder="1" applyAlignment="1">
      <alignment horizontal="left" vertical="center"/>
    </xf>
    <xf numFmtId="166" fontId="10" fillId="3" borderId="1" xfId="0" applyNumberFormat="1" applyFont="1" applyFill="1" applyBorder="1" applyAlignment="1">
      <alignment horizontal="left" vertical="center"/>
    </xf>
    <xf numFmtId="4" fontId="10" fillId="3" borderId="1" xfId="0" applyNumberFormat="1" applyFont="1" applyFill="1" applyBorder="1" applyAlignment="1">
      <alignment horizontal="left" vertical="center"/>
    </xf>
    <xf numFmtId="0" fontId="22" fillId="4" borderId="5" xfId="2" applyFont="1" applyFill="1" applyBorder="1" applyAlignment="1">
      <alignment horizontal="left" vertical="center"/>
    </xf>
    <xf numFmtId="0" fontId="22" fillId="4" borderId="6" xfId="2" applyFont="1" applyFill="1" applyBorder="1" applyAlignment="1">
      <alignment horizontal="left" vertical="center"/>
    </xf>
    <xf numFmtId="0" fontId="22" fillId="4" borderId="2" xfId="2" applyFont="1" applyFill="1" applyBorder="1" applyAlignment="1">
      <alignment horizontal="left" vertical="center"/>
    </xf>
    <xf numFmtId="0" fontId="19" fillId="4" borderId="5" xfId="3" applyFont="1" applyFill="1" applyBorder="1" applyAlignment="1">
      <alignment horizontal="left" vertical="center"/>
    </xf>
    <xf numFmtId="0" fontId="19" fillId="4" borderId="6" xfId="3" applyFont="1" applyFill="1" applyBorder="1" applyAlignment="1">
      <alignment horizontal="left" vertical="center"/>
    </xf>
    <xf numFmtId="0" fontId="19" fillId="4" borderId="2" xfId="3" applyFont="1" applyFill="1" applyBorder="1" applyAlignment="1">
      <alignment horizontal="left" vertical="center"/>
    </xf>
    <xf numFmtId="0" fontId="1" fillId="4" borderId="5" xfId="0" applyFont="1" applyFill="1" applyBorder="1" applyAlignment="1">
      <alignment horizontal="left" vertical="center"/>
    </xf>
    <xf numFmtId="0" fontId="1" fillId="4" borderId="6" xfId="0" applyFont="1" applyFill="1" applyBorder="1" applyAlignment="1">
      <alignment horizontal="left" vertical="center"/>
    </xf>
    <xf numFmtId="0" fontId="1" fillId="4" borderId="2" xfId="0" applyFont="1" applyFill="1" applyBorder="1" applyAlignment="1">
      <alignment horizontal="left" vertical="center"/>
    </xf>
    <xf numFmtId="0" fontId="17" fillId="4" borderId="0" xfId="0" applyFont="1" applyFill="1" applyAlignment="1">
      <alignment horizontal="center" wrapText="1"/>
    </xf>
    <xf numFmtId="0" fontId="10" fillId="3" borderId="1" xfId="0" applyFont="1" applyFill="1" applyBorder="1" applyAlignment="1">
      <alignment horizontal="left" vertical="center"/>
    </xf>
    <xf numFmtId="0" fontId="11" fillId="0" borderId="0" xfId="0" applyFont="1" applyAlignment="1">
      <alignment horizontal="center" vertical="center" wrapText="1"/>
    </xf>
    <xf numFmtId="0" fontId="16" fillId="4" borderId="7" xfId="0" applyFont="1" applyFill="1" applyBorder="1" applyAlignment="1">
      <alignment horizontal="center" wrapText="1"/>
    </xf>
    <xf numFmtId="0" fontId="3" fillId="0" borderId="0" xfId="2" applyFont="1" applyAlignment="1">
      <alignment horizontal="center" vertical="center"/>
    </xf>
    <xf numFmtId="0" fontId="4" fillId="2" borderId="1" xfId="2" applyFont="1" applyFill="1" applyBorder="1" applyAlignment="1">
      <alignment horizontal="left" vertical="top"/>
    </xf>
  </cellXfs>
  <cellStyles count="4">
    <cellStyle name="Millares" xfId="1" builtinId="3"/>
    <cellStyle name="Normal" xfId="0" builtinId="0"/>
    <cellStyle name="Normal 2" xfId="3" xr:uid="{B7535759-0C7B-4A4C-BC66-61B3BD789EA3}"/>
    <cellStyle name="Normal 3" xfId="2" xr:uid="{1CF9FE61-C470-46BE-B77F-D99F135C63F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123825</xdr:colOff>
      <xdr:row>0</xdr:row>
      <xdr:rowOff>152400</xdr:rowOff>
    </xdr:from>
    <xdr:to>
      <xdr:col>2</xdr:col>
      <xdr:colOff>190500</xdr:colOff>
      <xdr:row>5</xdr:row>
      <xdr:rowOff>19051</xdr:rowOff>
    </xdr:to>
    <xdr:pic>
      <xdr:nvPicPr>
        <xdr:cNvPr id="2" name="Imagen 1" descr="PAPEL CABECILLATesorería!!-01">
          <a:extLst>
            <a:ext uri="{FF2B5EF4-FFF2-40B4-BE49-F238E27FC236}">
              <a16:creationId xmlns:a16="http://schemas.microsoft.com/office/drawing/2014/main" id="{85E2C0F6-F0D1-40EF-8407-8D6C61F291FB}"/>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4465" t="3798" r="35314" b="15823"/>
        <a:stretch/>
      </xdr:blipFill>
      <xdr:spPr bwMode="auto">
        <a:xfrm>
          <a:off x="123825" y="152400"/>
          <a:ext cx="1419225" cy="942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295275</xdr:colOff>
      <xdr:row>0</xdr:row>
      <xdr:rowOff>133350</xdr:rowOff>
    </xdr:from>
    <xdr:to>
      <xdr:col>12</xdr:col>
      <xdr:colOff>857250</xdr:colOff>
      <xdr:row>5</xdr:row>
      <xdr:rowOff>1</xdr:rowOff>
    </xdr:to>
    <xdr:pic>
      <xdr:nvPicPr>
        <xdr:cNvPr id="3" name="Imagen 2" descr="PAPEL CABECILLATesorería!!-01">
          <a:extLst>
            <a:ext uri="{FF2B5EF4-FFF2-40B4-BE49-F238E27FC236}">
              <a16:creationId xmlns:a16="http://schemas.microsoft.com/office/drawing/2014/main" id="{5EF17E58-8A83-4CDE-8404-C42CA8BE34B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4465" t="3798" r="35314" b="15823"/>
        <a:stretch/>
      </xdr:blipFill>
      <xdr:spPr bwMode="auto">
        <a:xfrm>
          <a:off x="14192250" y="133350"/>
          <a:ext cx="1419225" cy="942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EF1DC-71D7-41C1-841E-436BD0474B8C}">
  <dimension ref="A1:S50"/>
  <sheetViews>
    <sheetView tabSelected="1" view="pageBreakPreview" zoomScaleNormal="100" zoomScaleSheetLayoutView="100" workbookViewId="0">
      <selection activeCell="A3" sqref="A3:M3"/>
    </sheetView>
  </sheetViews>
  <sheetFormatPr baseColWidth="10" defaultColWidth="10.7109375" defaultRowHeight="15" x14ac:dyDescent="0.25"/>
  <cols>
    <col min="1" max="1" width="6.7109375" style="6" customWidth="1"/>
    <col min="2" max="2" width="13.5703125" style="19" customWidth="1"/>
    <col min="3" max="3" width="13.85546875" style="19" customWidth="1"/>
    <col min="4" max="4" width="34.7109375" style="1" customWidth="1"/>
    <col min="5" max="5" width="49" style="1" customWidth="1"/>
    <col min="6" max="6" width="18.140625" style="1" customWidth="1"/>
    <col min="7" max="7" width="13.28515625" style="21" customWidth="1"/>
    <col min="8" max="8" width="15.42578125" style="21" customWidth="1"/>
    <col min="9" max="9" width="18" style="19" customWidth="1"/>
    <col min="10" max="10" width="13.5703125" style="19" customWidth="1"/>
    <col min="11" max="11" width="10" style="19" customWidth="1"/>
    <col min="12" max="12" width="8.85546875" style="19" customWidth="1"/>
    <col min="13" max="13" width="18" style="1" customWidth="1"/>
    <col min="14" max="16384" width="10.7109375" style="1"/>
  </cols>
  <sheetData>
    <row r="1" spans="1:19" ht="15.75" x14ac:dyDescent="0.25">
      <c r="A1" s="75" t="s">
        <v>0</v>
      </c>
      <c r="B1" s="75"/>
      <c r="C1" s="75"/>
      <c r="D1" s="75"/>
      <c r="E1" s="75"/>
      <c r="F1" s="75"/>
      <c r="G1" s="75"/>
      <c r="H1" s="75"/>
      <c r="I1" s="75"/>
      <c r="J1" s="75"/>
      <c r="K1" s="75"/>
      <c r="L1" s="75"/>
      <c r="M1" s="75"/>
    </row>
    <row r="2" spans="1:19" ht="15.75" x14ac:dyDescent="0.25">
      <c r="A2" s="75" t="s">
        <v>1</v>
      </c>
      <c r="B2" s="75"/>
      <c r="C2" s="75"/>
      <c r="D2" s="75"/>
      <c r="E2" s="75"/>
      <c r="F2" s="75"/>
      <c r="G2" s="75"/>
      <c r="H2" s="75"/>
      <c r="I2" s="75"/>
      <c r="J2" s="75"/>
      <c r="K2" s="75"/>
      <c r="L2" s="75"/>
      <c r="M2" s="75"/>
    </row>
    <row r="3" spans="1:19" ht="15.75" x14ac:dyDescent="0.25">
      <c r="A3" s="75" t="s">
        <v>2</v>
      </c>
      <c r="B3" s="75"/>
      <c r="C3" s="75"/>
      <c r="D3" s="75"/>
      <c r="E3" s="75"/>
      <c r="F3" s="75"/>
      <c r="G3" s="75"/>
      <c r="H3" s="75"/>
      <c r="I3" s="75"/>
      <c r="J3" s="75"/>
      <c r="K3" s="75"/>
      <c r="L3" s="75"/>
      <c r="M3" s="75"/>
    </row>
    <row r="4" spans="1:19" ht="21.75" customHeight="1" x14ac:dyDescent="0.25">
      <c r="A4" s="75" t="s">
        <v>137</v>
      </c>
      <c r="B4" s="75"/>
      <c r="C4" s="75"/>
      <c r="D4" s="75"/>
      <c r="E4" s="75"/>
      <c r="F4" s="75"/>
      <c r="G4" s="75"/>
      <c r="H4" s="75"/>
      <c r="I4" s="75"/>
      <c r="J4" s="75"/>
      <c r="K4" s="75"/>
      <c r="L4" s="75"/>
      <c r="M4" s="75"/>
    </row>
    <row r="5" spans="1:19" ht="15.75" x14ac:dyDescent="0.25">
      <c r="A5" s="2"/>
      <c r="B5" s="2"/>
      <c r="C5" s="3"/>
      <c r="D5" s="3"/>
      <c r="E5" s="3"/>
      <c r="F5" s="3"/>
      <c r="G5" s="4"/>
      <c r="H5" s="4"/>
      <c r="I5" s="5"/>
      <c r="J5" s="5"/>
      <c r="K5" s="5"/>
      <c r="L5" s="3"/>
      <c r="M5" s="6"/>
    </row>
    <row r="6" spans="1:19" ht="24.75" customHeight="1" x14ac:dyDescent="0.25">
      <c r="A6" s="3"/>
      <c r="B6" s="3"/>
      <c r="C6" s="3"/>
      <c r="D6" s="3"/>
      <c r="E6" s="3"/>
      <c r="F6" s="3"/>
      <c r="G6" s="7"/>
      <c r="H6" s="7"/>
      <c r="I6" s="3"/>
      <c r="J6" s="3"/>
      <c r="K6" s="3"/>
      <c r="L6" s="3"/>
      <c r="M6" s="6"/>
    </row>
    <row r="7" spans="1:19" s="8" customFormat="1" ht="24.75" customHeight="1" x14ac:dyDescent="0.2">
      <c r="A7" s="28"/>
      <c r="B7" s="28"/>
      <c r="C7" s="29"/>
      <c r="D7" s="29"/>
      <c r="E7" s="29"/>
      <c r="F7" s="28"/>
      <c r="G7" s="30"/>
      <c r="H7" s="31" t="s">
        <v>3</v>
      </c>
      <c r="I7" s="76" t="s">
        <v>4</v>
      </c>
      <c r="J7" s="76"/>
      <c r="K7" s="76"/>
      <c r="L7" s="76"/>
      <c r="M7" s="76"/>
    </row>
    <row r="8" spans="1:19" s="33" customFormat="1" ht="45" customHeight="1" x14ac:dyDescent="0.25">
      <c r="A8" s="34" t="s">
        <v>5</v>
      </c>
      <c r="B8" s="34" t="s">
        <v>6</v>
      </c>
      <c r="C8" s="34" t="s">
        <v>7</v>
      </c>
      <c r="D8" s="34" t="s">
        <v>8</v>
      </c>
      <c r="E8" s="34" t="s">
        <v>9</v>
      </c>
      <c r="F8" s="34" t="s">
        <v>10</v>
      </c>
      <c r="G8" s="35" t="s">
        <v>11</v>
      </c>
      <c r="H8" s="35" t="s">
        <v>12</v>
      </c>
      <c r="I8" s="34" t="s">
        <v>13</v>
      </c>
      <c r="J8" s="34" t="s">
        <v>14</v>
      </c>
      <c r="K8" s="34" t="s">
        <v>15</v>
      </c>
      <c r="L8" s="34" t="s">
        <v>16</v>
      </c>
      <c r="M8" s="34" t="s">
        <v>17</v>
      </c>
      <c r="N8" s="32"/>
      <c r="O8" s="32"/>
      <c r="P8" s="32"/>
      <c r="Q8" s="32"/>
      <c r="R8" s="32"/>
      <c r="S8" s="32"/>
    </row>
    <row r="9" spans="1:19" x14ac:dyDescent="0.25">
      <c r="A9" s="36">
        <v>1</v>
      </c>
      <c r="B9" s="49">
        <v>1635</v>
      </c>
      <c r="C9" s="36" t="s">
        <v>85</v>
      </c>
      <c r="D9" s="37" t="s">
        <v>58</v>
      </c>
      <c r="E9" s="38" t="s">
        <v>77</v>
      </c>
      <c r="F9" s="39">
        <v>61242</v>
      </c>
      <c r="G9" s="40">
        <v>44568</v>
      </c>
      <c r="H9" s="40">
        <v>44569</v>
      </c>
      <c r="I9" s="39">
        <v>61242</v>
      </c>
      <c r="J9" s="41"/>
      <c r="K9" s="41"/>
      <c r="L9" s="36"/>
      <c r="M9" s="36" t="s">
        <v>18</v>
      </c>
    </row>
    <row r="10" spans="1:19" x14ac:dyDescent="0.25">
      <c r="A10" s="36">
        <v>2</v>
      </c>
      <c r="B10" s="50">
        <v>1652</v>
      </c>
      <c r="C10" s="36" t="s">
        <v>86</v>
      </c>
      <c r="D10" s="38" t="s">
        <v>29</v>
      </c>
      <c r="E10" s="38" t="s">
        <v>78</v>
      </c>
      <c r="F10" s="42">
        <v>443000</v>
      </c>
      <c r="G10" s="43" t="s">
        <v>48</v>
      </c>
      <c r="H10" s="43" t="s">
        <v>49</v>
      </c>
      <c r="I10" s="42">
        <v>443000</v>
      </c>
      <c r="J10" s="42"/>
      <c r="K10" s="41"/>
      <c r="L10" s="36"/>
      <c r="M10" s="36" t="s">
        <v>18</v>
      </c>
    </row>
    <row r="11" spans="1:19" x14ac:dyDescent="0.25">
      <c r="A11" s="36">
        <v>3</v>
      </c>
      <c r="B11" s="50">
        <v>1659</v>
      </c>
      <c r="C11" s="36" t="s">
        <v>87</v>
      </c>
      <c r="D11" s="44" t="s">
        <v>59</v>
      </c>
      <c r="E11" s="38" t="s">
        <v>79</v>
      </c>
      <c r="F11" s="39">
        <v>11328</v>
      </c>
      <c r="G11" s="43">
        <v>44719</v>
      </c>
      <c r="H11" s="43" t="s">
        <v>126</v>
      </c>
      <c r="I11" s="39">
        <v>11328</v>
      </c>
      <c r="J11" s="41"/>
      <c r="K11" s="41"/>
      <c r="L11" s="36"/>
      <c r="M11" s="36" t="s">
        <v>18</v>
      </c>
    </row>
    <row r="12" spans="1:19" x14ac:dyDescent="0.25">
      <c r="A12" s="36">
        <v>4</v>
      </c>
      <c r="B12" s="50">
        <v>1663</v>
      </c>
      <c r="C12" s="45" t="s">
        <v>88</v>
      </c>
      <c r="D12" s="44" t="s">
        <v>60</v>
      </c>
      <c r="E12" s="38" t="s">
        <v>72</v>
      </c>
      <c r="F12" s="39">
        <v>128079.37</v>
      </c>
      <c r="G12" s="43" t="s">
        <v>34</v>
      </c>
      <c r="H12" s="43" t="s">
        <v>127</v>
      </c>
      <c r="I12" s="39">
        <v>128079.37</v>
      </c>
      <c r="J12" s="41"/>
      <c r="K12" s="41"/>
      <c r="L12" s="36"/>
      <c r="M12" s="36" t="s">
        <v>18</v>
      </c>
    </row>
    <row r="13" spans="1:19" x14ac:dyDescent="0.25">
      <c r="A13" s="36">
        <v>5</v>
      </c>
      <c r="B13" s="50">
        <v>1668</v>
      </c>
      <c r="C13" s="45" t="s">
        <v>89</v>
      </c>
      <c r="D13" s="44" t="s">
        <v>39</v>
      </c>
      <c r="E13" s="38" t="s">
        <v>73</v>
      </c>
      <c r="F13" s="39">
        <v>135279.92000000001</v>
      </c>
      <c r="G13" s="43" t="s">
        <v>33</v>
      </c>
      <c r="H13" s="43" t="s">
        <v>43</v>
      </c>
      <c r="I13" s="39">
        <v>135279.92000000001</v>
      </c>
      <c r="J13" s="41"/>
      <c r="K13" s="41"/>
      <c r="L13" s="36"/>
      <c r="M13" s="36" t="s">
        <v>18</v>
      </c>
    </row>
    <row r="14" spans="1:19" x14ac:dyDescent="0.25">
      <c r="A14" s="62">
        <v>6</v>
      </c>
      <c r="B14" s="65">
        <v>1683</v>
      </c>
      <c r="C14" s="45" t="s">
        <v>51</v>
      </c>
      <c r="D14" s="65" t="s">
        <v>21</v>
      </c>
      <c r="E14" s="68" t="s">
        <v>22</v>
      </c>
      <c r="F14" s="39">
        <v>6750</v>
      </c>
      <c r="G14" s="40" t="s">
        <v>36</v>
      </c>
      <c r="H14" s="40" t="s">
        <v>37</v>
      </c>
      <c r="I14" s="39"/>
      <c r="J14" s="39">
        <v>6750</v>
      </c>
      <c r="K14" s="46"/>
      <c r="L14" s="36"/>
      <c r="M14" s="36" t="s">
        <v>18</v>
      </c>
    </row>
    <row r="15" spans="1:19" x14ac:dyDescent="0.25">
      <c r="A15" s="63"/>
      <c r="B15" s="66"/>
      <c r="C15" s="45" t="s">
        <v>52</v>
      </c>
      <c r="D15" s="66"/>
      <c r="E15" s="69"/>
      <c r="F15" s="39">
        <v>2760</v>
      </c>
      <c r="G15" s="40" t="s">
        <v>36</v>
      </c>
      <c r="H15" s="40" t="s">
        <v>37</v>
      </c>
      <c r="I15" s="39"/>
      <c r="J15" s="39">
        <v>2760</v>
      </c>
      <c r="K15" s="46"/>
      <c r="L15" s="36"/>
      <c r="M15" s="36" t="s">
        <v>18</v>
      </c>
    </row>
    <row r="16" spans="1:19" x14ac:dyDescent="0.25">
      <c r="A16" s="63"/>
      <c r="B16" s="66"/>
      <c r="C16" s="45" t="s">
        <v>53</v>
      </c>
      <c r="D16" s="66"/>
      <c r="E16" s="69"/>
      <c r="F16" s="39">
        <v>5400</v>
      </c>
      <c r="G16" s="40">
        <v>44718</v>
      </c>
      <c r="H16" s="40">
        <v>44719</v>
      </c>
      <c r="I16" s="39"/>
      <c r="J16" s="39">
        <v>5400</v>
      </c>
      <c r="K16" s="46"/>
      <c r="L16" s="36"/>
      <c r="M16" s="36" t="s">
        <v>18</v>
      </c>
    </row>
    <row r="17" spans="1:13" x14ac:dyDescent="0.25">
      <c r="A17" s="63"/>
      <c r="B17" s="66"/>
      <c r="C17" s="45" t="s">
        <v>54</v>
      </c>
      <c r="D17" s="66"/>
      <c r="E17" s="69"/>
      <c r="F17" s="39">
        <v>390</v>
      </c>
      <c r="G17" s="40">
        <v>44748</v>
      </c>
      <c r="H17" s="40">
        <v>44749</v>
      </c>
      <c r="I17" s="39"/>
      <c r="J17" s="39">
        <v>390</v>
      </c>
      <c r="K17" s="46"/>
      <c r="L17" s="36"/>
      <c r="M17" s="36" t="s">
        <v>18</v>
      </c>
    </row>
    <row r="18" spans="1:13" x14ac:dyDescent="0.25">
      <c r="A18" s="64"/>
      <c r="B18" s="67"/>
      <c r="C18" s="45" t="s">
        <v>55</v>
      </c>
      <c r="D18" s="67"/>
      <c r="E18" s="70"/>
      <c r="F18" s="39">
        <v>6750</v>
      </c>
      <c r="G18" s="40">
        <v>44748</v>
      </c>
      <c r="H18" s="40">
        <v>44749</v>
      </c>
      <c r="I18" s="39"/>
      <c r="J18" s="39">
        <v>6750</v>
      </c>
      <c r="K18" s="46"/>
      <c r="L18" s="36"/>
      <c r="M18" s="36" t="s">
        <v>18</v>
      </c>
    </row>
    <row r="19" spans="1:13" x14ac:dyDescent="0.25">
      <c r="A19" s="36">
        <v>7</v>
      </c>
      <c r="B19" s="50">
        <v>1694</v>
      </c>
      <c r="C19" s="45" t="s">
        <v>47</v>
      </c>
      <c r="D19" s="47" t="s">
        <v>32</v>
      </c>
      <c r="E19" s="38" t="s">
        <v>80</v>
      </c>
      <c r="F19" s="39">
        <v>120843</v>
      </c>
      <c r="G19" s="40" t="s">
        <v>44</v>
      </c>
      <c r="H19" s="40" t="s">
        <v>45</v>
      </c>
      <c r="I19" s="39">
        <v>120843</v>
      </c>
      <c r="J19" s="41"/>
      <c r="K19" s="46"/>
      <c r="L19" s="36"/>
      <c r="M19" s="36" t="s">
        <v>18</v>
      </c>
    </row>
    <row r="20" spans="1:13" x14ac:dyDescent="0.25">
      <c r="A20" s="36">
        <v>8</v>
      </c>
      <c r="B20" s="50">
        <v>1741</v>
      </c>
      <c r="C20" s="45" t="s">
        <v>90</v>
      </c>
      <c r="D20" s="38" t="s">
        <v>62</v>
      </c>
      <c r="E20" s="38" t="s">
        <v>38</v>
      </c>
      <c r="F20" s="42">
        <v>4275000</v>
      </c>
      <c r="G20" s="40" t="s">
        <v>41</v>
      </c>
      <c r="H20" s="40" t="s">
        <v>128</v>
      </c>
      <c r="I20" s="42">
        <v>4275000</v>
      </c>
      <c r="J20" s="41"/>
      <c r="K20" s="41"/>
      <c r="L20" s="36"/>
      <c r="M20" s="36" t="s">
        <v>18</v>
      </c>
    </row>
    <row r="21" spans="1:13" x14ac:dyDescent="0.25">
      <c r="A21" s="36">
        <v>9</v>
      </c>
      <c r="B21" s="50">
        <v>1759</v>
      </c>
      <c r="C21" s="45" t="s">
        <v>91</v>
      </c>
      <c r="D21" s="38" t="s">
        <v>92</v>
      </c>
      <c r="E21" s="38" t="s">
        <v>81</v>
      </c>
      <c r="F21" s="42">
        <v>360423.79</v>
      </c>
      <c r="G21" s="40" t="s">
        <v>33</v>
      </c>
      <c r="H21" s="40" t="s">
        <v>43</v>
      </c>
      <c r="I21" s="42">
        <v>360423.79</v>
      </c>
      <c r="J21" s="41"/>
      <c r="K21" s="41"/>
      <c r="L21" s="36"/>
      <c r="M21" s="36" t="s">
        <v>18</v>
      </c>
    </row>
    <row r="22" spans="1:13" x14ac:dyDescent="0.25">
      <c r="A22" s="36">
        <v>10</v>
      </c>
      <c r="B22" s="50">
        <v>1761</v>
      </c>
      <c r="C22" s="45" t="s">
        <v>93</v>
      </c>
      <c r="D22" s="38" t="s">
        <v>94</v>
      </c>
      <c r="E22" s="38" t="s">
        <v>82</v>
      </c>
      <c r="F22" s="42">
        <v>597374.34</v>
      </c>
      <c r="G22" s="40">
        <v>44568</v>
      </c>
      <c r="H22" s="40">
        <v>44569</v>
      </c>
      <c r="I22" s="42">
        <v>597374.34</v>
      </c>
      <c r="J22" s="41"/>
      <c r="K22" s="41"/>
      <c r="L22" s="36"/>
      <c r="M22" s="36" t="s">
        <v>18</v>
      </c>
    </row>
    <row r="23" spans="1:13" x14ac:dyDescent="0.25">
      <c r="A23" s="36">
        <v>11</v>
      </c>
      <c r="B23" s="50">
        <v>1764</v>
      </c>
      <c r="C23" s="45" t="s">
        <v>96</v>
      </c>
      <c r="D23" s="38" t="s">
        <v>95</v>
      </c>
      <c r="E23" s="38" t="s">
        <v>83</v>
      </c>
      <c r="F23" s="42">
        <v>39943.440000000002</v>
      </c>
      <c r="G23" s="40" t="s">
        <v>35</v>
      </c>
      <c r="H23" s="40" t="s">
        <v>129</v>
      </c>
      <c r="I23" s="42">
        <v>39943.440000000002</v>
      </c>
      <c r="J23" s="46"/>
      <c r="K23" s="41"/>
      <c r="L23" s="36"/>
      <c r="M23" s="36" t="s">
        <v>18</v>
      </c>
    </row>
    <row r="24" spans="1:13" x14ac:dyDescent="0.25">
      <c r="A24" s="36">
        <v>12</v>
      </c>
      <c r="B24" s="50">
        <v>1766</v>
      </c>
      <c r="C24" s="36" t="s">
        <v>97</v>
      </c>
      <c r="D24" s="38" t="s">
        <v>20</v>
      </c>
      <c r="E24" s="38" t="s">
        <v>83</v>
      </c>
      <c r="F24" s="42">
        <v>57600</v>
      </c>
      <c r="G24" s="40" t="s">
        <v>98</v>
      </c>
      <c r="H24" s="40" t="s">
        <v>130</v>
      </c>
      <c r="I24" s="42"/>
      <c r="J24" s="42">
        <v>57600</v>
      </c>
      <c r="K24" s="41"/>
      <c r="L24" s="36"/>
      <c r="M24" s="36" t="s">
        <v>18</v>
      </c>
    </row>
    <row r="25" spans="1:13" x14ac:dyDescent="0.25">
      <c r="A25" s="62">
        <v>13</v>
      </c>
      <c r="B25" s="68">
        <v>1769</v>
      </c>
      <c r="C25" s="36" t="s">
        <v>100</v>
      </c>
      <c r="D25" s="68" t="s">
        <v>99</v>
      </c>
      <c r="E25" s="68" t="s">
        <v>72</v>
      </c>
      <c r="F25" s="42">
        <v>130736.3</v>
      </c>
      <c r="G25" s="40" t="s">
        <v>35</v>
      </c>
      <c r="H25" s="40" t="s">
        <v>129</v>
      </c>
      <c r="I25" s="42">
        <v>130736.3</v>
      </c>
      <c r="J25" s="42"/>
      <c r="K25" s="41"/>
      <c r="L25" s="36"/>
      <c r="M25" s="36" t="s">
        <v>18</v>
      </c>
    </row>
    <row r="26" spans="1:13" x14ac:dyDescent="0.25">
      <c r="A26" s="63"/>
      <c r="B26" s="69"/>
      <c r="C26" s="36" t="s">
        <v>101</v>
      </c>
      <c r="D26" s="69"/>
      <c r="E26" s="69"/>
      <c r="F26" s="42">
        <v>501753.62</v>
      </c>
      <c r="G26" s="40" t="s">
        <v>35</v>
      </c>
      <c r="H26" s="40" t="s">
        <v>129</v>
      </c>
      <c r="I26" s="42">
        <v>501753.62</v>
      </c>
      <c r="J26" s="42"/>
      <c r="K26" s="41"/>
      <c r="L26" s="36"/>
      <c r="M26" s="36" t="s">
        <v>18</v>
      </c>
    </row>
    <row r="27" spans="1:13" x14ac:dyDescent="0.25">
      <c r="A27" s="64"/>
      <c r="B27" s="70"/>
      <c r="C27" s="36" t="s">
        <v>102</v>
      </c>
      <c r="D27" s="70"/>
      <c r="E27" s="70"/>
      <c r="F27" s="42">
        <v>32170.27</v>
      </c>
      <c r="G27" s="40" t="s">
        <v>35</v>
      </c>
      <c r="H27" s="40" t="s">
        <v>129</v>
      </c>
      <c r="I27" s="42">
        <v>32170.27</v>
      </c>
      <c r="J27" s="42"/>
      <c r="K27" s="41"/>
      <c r="L27" s="36"/>
      <c r="M27" s="36" t="s">
        <v>18</v>
      </c>
    </row>
    <row r="28" spans="1:13" x14ac:dyDescent="0.25">
      <c r="A28" s="36">
        <v>14</v>
      </c>
      <c r="B28" s="51">
        <v>1771</v>
      </c>
      <c r="C28" s="36" t="s">
        <v>103</v>
      </c>
      <c r="D28" s="38" t="s">
        <v>63</v>
      </c>
      <c r="E28" s="38" t="s">
        <v>84</v>
      </c>
      <c r="F28" s="42">
        <v>6200</v>
      </c>
      <c r="G28" s="40" t="s">
        <v>41</v>
      </c>
      <c r="H28" s="40" t="s">
        <v>128</v>
      </c>
      <c r="I28" s="42">
        <v>6200</v>
      </c>
      <c r="J28" s="41"/>
      <c r="K28" s="41"/>
      <c r="L28" s="36"/>
      <c r="M28" s="36" t="s">
        <v>18</v>
      </c>
    </row>
    <row r="29" spans="1:13" x14ac:dyDescent="0.25">
      <c r="A29" s="36">
        <v>15</v>
      </c>
      <c r="B29" s="51">
        <v>1773</v>
      </c>
      <c r="C29" s="36" t="s">
        <v>104</v>
      </c>
      <c r="D29" s="38" t="s">
        <v>39</v>
      </c>
      <c r="E29" s="38" t="s">
        <v>40</v>
      </c>
      <c r="F29" s="42">
        <v>196252.88</v>
      </c>
      <c r="G29" s="40" t="s">
        <v>105</v>
      </c>
      <c r="H29" s="40" t="s">
        <v>131</v>
      </c>
      <c r="I29" s="42">
        <v>196252.88</v>
      </c>
      <c r="J29" s="41"/>
      <c r="K29" s="41"/>
      <c r="L29" s="36"/>
      <c r="M29" s="36" t="s">
        <v>18</v>
      </c>
    </row>
    <row r="30" spans="1:13" x14ac:dyDescent="0.25">
      <c r="A30" s="36">
        <v>16</v>
      </c>
      <c r="B30" s="51">
        <v>1779</v>
      </c>
      <c r="C30" s="36" t="s">
        <v>106</v>
      </c>
      <c r="D30" s="38" t="s">
        <v>64</v>
      </c>
      <c r="E30" s="38" t="s">
        <v>46</v>
      </c>
      <c r="F30" s="42">
        <v>5000</v>
      </c>
      <c r="G30" s="40" t="s">
        <v>50</v>
      </c>
      <c r="H30" s="40" t="s">
        <v>132</v>
      </c>
      <c r="I30" s="42">
        <v>5000</v>
      </c>
      <c r="J30" s="41"/>
      <c r="K30" s="41"/>
      <c r="L30" s="36"/>
      <c r="M30" s="36" t="s">
        <v>18</v>
      </c>
    </row>
    <row r="31" spans="1:13" x14ac:dyDescent="0.25">
      <c r="A31" s="36">
        <v>17</v>
      </c>
      <c r="B31" s="51">
        <v>1791</v>
      </c>
      <c r="C31" s="36" t="s">
        <v>107</v>
      </c>
      <c r="D31" s="38" t="s">
        <v>65</v>
      </c>
      <c r="E31" s="38" t="s">
        <v>108</v>
      </c>
      <c r="F31" s="42">
        <v>41975</v>
      </c>
      <c r="G31" s="40" t="s">
        <v>42</v>
      </c>
      <c r="H31" s="40" t="s">
        <v>133</v>
      </c>
      <c r="I31" s="42">
        <v>41975</v>
      </c>
      <c r="J31" s="41"/>
      <c r="K31" s="41"/>
      <c r="L31" s="36"/>
      <c r="M31" s="36" t="s">
        <v>56</v>
      </c>
    </row>
    <row r="32" spans="1:13" x14ac:dyDescent="0.25">
      <c r="A32" s="36">
        <v>18</v>
      </c>
      <c r="B32" s="51">
        <v>1794</v>
      </c>
      <c r="C32" s="36" t="s">
        <v>109</v>
      </c>
      <c r="D32" s="38" t="s">
        <v>66</v>
      </c>
      <c r="E32" s="38" t="s">
        <v>110</v>
      </c>
      <c r="F32" s="42">
        <v>72098</v>
      </c>
      <c r="G32" s="40" t="s">
        <v>41</v>
      </c>
      <c r="H32" s="40" t="s">
        <v>128</v>
      </c>
      <c r="I32" s="42">
        <v>72098</v>
      </c>
      <c r="J32" s="41"/>
      <c r="K32" s="41"/>
      <c r="L32" s="36"/>
      <c r="M32" s="36" t="s">
        <v>56</v>
      </c>
    </row>
    <row r="33" spans="1:13" x14ac:dyDescent="0.25">
      <c r="A33" s="36">
        <v>19</v>
      </c>
      <c r="B33" s="51">
        <v>1808</v>
      </c>
      <c r="C33" s="36" t="s">
        <v>111</v>
      </c>
      <c r="D33" s="38" t="s">
        <v>67</v>
      </c>
      <c r="E33" s="38" t="s">
        <v>112</v>
      </c>
      <c r="F33" s="42">
        <v>11977</v>
      </c>
      <c r="G33" s="40">
        <v>44719</v>
      </c>
      <c r="H33" s="40">
        <v>44720</v>
      </c>
      <c r="I33" s="42">
        <v>11977</v>
      </c>
      <c r="J33" s="41"/>
      <c r="K33" s="41"/>
      <c r="L33" s="36"/>
      <c r="M33" s="36" t="s">
        <v>56</v>
      </c>
    </row>
    <row r="34" spans="1:13" x14ac:dyDescent="0.25">
      <c r="A34" s="36">
        <v>20</v>
      </c>
      <c r="B34" s="51">
        <v>1822</v>
      </c>
      <c r="C34" s="36" t="s">
        <v>114</v>
      </c>
      <c r="D34" s="38" t="s">
        <v>116</v>
      </c>
      <c r="E34" s="38" t="s">
        <v>115</v>
      </c>
      <c r="F34" s="42">
        <v>64328.88</v>
      </c>
      <c r="G34" s="40" t="s">
        <v>113</v>
      </c>
      <c r="H34" s="40" t="s">
        <v>134</v>
      </c>
      <c r="I34" s="42">
        <v>64328.88</v>
      </c>
      <c r="J34" s="41"/>
      <c r="K34" s="41"/>
      <c r="L34" s="36"/>
      <c r="M34" s="36" t="s">
        <v>56</v>
      </c>
    </row>
    <row r="35" spans="1:13" x14ac:dyDescent="0.25">
      <c r="A35" s="36">
        <v>21</v>
      </c>
      <c r="B35" s="51">
        <v>1857</v>
      </c>
      <c r="C35" s="48" t="s">
        <v>117</v>
      </c>
      <c r="D35" s="37" t="s">
        <v>61</v>
      </c>
      <c r="E35" s="38" t="s">
        <v>74</v>
      </c>
      <c r="F35" s="39">
        <v>171100</v>
      </c>
      <c r="G35" s="40">
        <v>44657</v>
      </c>
      <c r="H35" s="40">
        <v>44658</v>
      </c>
      <c r="I35" s="39"/>
      <c r="J35" s="39">
        <v>171100</v>
      </c>
      <c r="K35" s="41"/>
      <c r="L35" s="36"/>
      <c r="M35" s="36" t="s">
        <v>56</v>
      </c>
    </row>
    <row r="36" spans="1:13" x14ac:dyDescent="0.25">
      <c r="A36" s="36">
        <v>22</v>
      </c>
      <c r="B36" s="51">
        <v>1859</v>
      </c>
      <c r="C36" s="48" t="s">
        <v>118</v>
      </c>
      <c r="D36" s="37" t="s">
        <v>68</v>
      </c>
      <c r="E36" s="38" t="s">
        <v>119</v>
      </c>
      <c r="F36" s="39">
        <v>19264.62</v>
      </c>
      <c r="G36" s="40" t="s">
        <v>49</v>
      </c>
      <c r="H36" s="40" t="s">
        <v>135</v>
      </c>
      <c r="I36" s="39">
        <v>19264.62</v>
      </c>
      <c r="J36" s="41"/>
      <c r="K36" s="41"/>
      <c r="L36" s="36"/>
      <c r="M36" s="36" t="s">
        <v>56</v>
      </c>
    </row>
    <row r="37" spans="1:13" x14ac:dyDescent="0.25">
      <c r="A37" s="36">
        <v>23</v>
      </c>
      <c r="B37" s="51">
        <v>1861</v>
      </c>
      <c r="C37" s="48" t="s">
        <v>89</v>
      </c>
      <c r="D37" s="37" t="s">
        <v>69</v>
      </c>
      <c r="E37" s="38" t="s">
        <v>125</v>
      </c>
      <c r="F37" s="39">
        <v>354991.2</v>
      </c>
      <c r="G37" s="40">
        <v>44902</v>
      </c>
      <c r="H37" s="40">
        <v>44903</v>
      </c>
      <c r="I37" s="39">
        <v>354991.2</v>
      </c>
      <c r="J37" s="41"/>
      <c r="K37" s="41"/>
      <c r="L37" s="36"/>
      <c r="M37" s="36" t="s">
        <v>56</v>
      </c>
    </row>
    <row r="38" spans="1:13" x14ac:dyDescent="0.25">
      <c r="A38" s="36">
        <v>24</v>
      </c>
      <c r="B38" s="51">
        <v>1863</v>
      </c>
      <c r="C38" s="48" t="s">
        <v>19</v>
      </c>
      <c r="D38" s="37" t="s">
        <v>70</v>
      </c>
      <c r="E38" s="38" t="s">
        <v>120</v>
      </c>
      <c r="F38" s="39">
        <v>21024.799999999999</v>
      </c>
      <c r="G38" s="40" t="s">
        <v>41</v>
      </c>
      <c r="H38" s="40" t="s">
        <v>128</v>
      </c>
      <c r="I38" s="39">
        <v>21024.799999999999</v>
      </c>
      <c r="J38" s="41"/>
      <c r="K38" s="41"/>
      <c r="L38" s="36"/>
      <c r="M38" s="36" t="s">
        <v>56</v>
      </c>
    </row>
    <row r="39" spans="1:13" x14ac:dyDescent="0.25">
      <c r="A39" s="36">
        <v>25</v>
      </c>
      <c r="B39" s="51">
        <v>1865</v>
      </c>
      <c r="C39" s="36" t="s">
        <v>121</v>
      </c>
      <c r="D39" s="37" t="s">
        <v>71</v>
      </c>
      <c r="E39" s="38" t="s">
        <v>75</v>
      </c>
      <c r="F39" s="39">
        <v>4513.5</v>
      </c>
      <c r="G39" s="40" t="s">
        <v>49</v>
      </c>
      <c r="H39" s="40" t="s">
        <v>135</v>
      </c>
      <c r="I39" s="39">
        <v>4513.5</v>
      </c>
      <c r="J39" s="41"/>
      <c r="K39" s="41"/>
      <c r="L39" s="36"/>
      <c r="M39" s="36" t="s">
        <v>56</v>
      </c>
    </row>
    <row r="40" spans="1:13" x14ac:dyDescent="0.25">
      <c r="A40" s="36">
        <v>26</v>
      </c>
      <c r="B40" s="51">
        <v>1876</v>
      </c>
      <c r="C40" s="36" t="s">
        <v>122</v>
      </c>
      <c r="D40" s="37" t="s">
        <v>30</v>
      </c>
      <c r="E40" s="38" t="s">
        <v>76</v>
      </c>
      <c r="F40" s="39">
        <v>25000</v>
      </c>
      <c r="G40" s="40">
        <v>44810</v>
      </c>
      <c r="H40" s="40">
        <v>44811</v>
      </c>
      <c r="I40" s="39"/>
      <c r="J40" s="39">
        <v>25000</v>
      </c>
      <c r="K40" s="41"/>
      <c r="L40" s="36"/>
      <c r="M40" s="36" t="s">
        <v>56</v>
      </c>
    </row>
    <row r="41" spans="1:13" x14ac:dyDescent="0.25">
      <c r="A41" s="36">
        <v>27</v>
      </c>
      <c r="B41" s="51">
        <v>1878</v>
      </c>
      <c r="C41" s="36" t="s">
        <v>123</v>
      </c>
      <c r="D41" s="37" t="s">
        <v>31</v>
      </c>
      <c r="E41" s="38" t="s">
        <v>124</v>
      </c>
      <c r="F41" s="39">
        <v>145682.79999999999</v>
      </c>
      <c r="G41" s="40" t="s">
        <v>45</v>
      </c>
      <c r="H41" s="40" t="s">
        <v>136</v>
      </c>
      <c r="I41" s="39">
        <v>145682.79999999999</v>
      </c>
      <c r="J41" s="41"/>
      <c r="K41" s="41"/>
      <c r="L41" s="36"/>
      <c r="M41" s="36" t="s">
        <v>56</v>
      </c>
    </row>
    <row r="42" spans="1:13" x14ac:dyDescent="0.25">
      <c r="A42" s="52"/>
      <c r="B42" s="52"/>
      <c r="C42" s="52"/>
      <c r="D42" s="52"/>
      <c r="E42" s="53"/>
      <c r="F42" s="54"/>
      <c r="G42" s="55"/>
      <c r="H42" s="55"/>
      <c r="I42" s="54"/>
      <c r="J42" s="56"/>
      <c r="K42" s="56"/>
      <c r="L42" s="52"/>
      <c r="M42" s="52"/>
    </row>
    <row r="43" spans="1:13" x14ac:dyDescent="0.25">
      <c r="A43" s="72" t="s">
        <v>23</v>
      </c>
      <c r="B43" s="72"/>
      <c r="C43" s="72"/>
      <c r="D43" s="72"/>
      <c r="E43" s="72"/>
      <c r="F43" s="57">
        <f>SUM(F9:F42)</f>
        <v>8056232.7299999995</v>
      </c>
      <c r="G43" s="58"/>
      <c r="H43" s="59"/>
      <c r="I43" s="60">
        <f>SUM(I9:I42)</f>
        <v>7780482.7299999995</v>
      </c>
      <c r="J43" s="60">
        <f>SUM(J9:J42)</f>
        <v>275750</v>
      </c>
      <c r="K43" s="60">
        <f>SUM(K9:K42)</f>
        <v>0</v>
      </c>
      <c r="L43" s="61"/>
      <c r="M43" s="61"/>
    </row>
    <row r="44" spans="1:13" x14ac:dyDescent="0.25">
      <c r="A44" s="9"/>
      <c r="B44" s="10"/>
      <c r="C44" s="10"/>
      <c r="D44"/>
      <c r="E44"/>
      <c r="F44"/>
      <c r="G44" s="11"/>
      <c r="H44" s="11"/>
      <c r="I44" s="12"/>
      <c r="J44" s="10" t="s">
        <v>24</v>
      </c>
      <c r="K44" s="10"/>
      <c r="L44" s="10"/>
      <c r="M44"/>
    </row>
    <row r="45" spans="1:13" ht="17.25" customHeight="1" x14ac:dyDescent="0.25">
      <c r="A45" s="73" t="s">
        <v>25</v>
      </c>
      <c r="B45" s="73"/>
      <c r="C45" s="73"/>
      <c r="D45" s="73"/>
      <c r="E45" s="73"/>
      <c r="F45" s="73"/>
      <c r="G45" s="73"/>
      <c r="H45" s="73"/>
      <c r="I45" s="73"/>
      <c r="J45" s="73"/>
      <c r="K45" s="73"/>
      <c r="L45" s="73"/>
      <c r="M45" s="73"/>
    </row>
    <row r="46" spans="1:13" ht="15.75" x14ac:dyDescent="0.25">
      <c r="A46" s="13"/>
      <c r="B46" s="14"/>
      <c r="C46" s="15"/>
      <c r="D46" s="14"/>
      <c r="E46" s="14"/>
      <c r="F46" s="14"/>
      <c r="G46" s="11"/>
      <c r="H46" s="11"/>
      <c r="I46" s="16"/>
      <c r="J46" s="17"/>
      <c r="K46" s="17"/>
      <c r="L46" s="18"/>
      <c r="M46"/>
    </row>
    <row r="48" spans="1:13" ht="15.75" x14ac:dyDescent="0.25">
      <c r="D48" s="20"/>
    </row>
    <row r="49" spans="1:13" ht="16.5" x14ac:dyDescent="0.25">
      <c r="A49" s="22"/>
      <c r="B49" s="1"/>
      <c r="C49" s="1"/>
      <c r="D49" s="23" t="s">
        <v>26</v>
      </c>
      <c r="E49" s="24"/>
      <c r="F49" s="25"/>
      <c r="G49" s="25"/>
      <c r="H49" s="74" t="s">
        <v>27</v>
      </c>
      <c r="I49" s="74"/>
      <c r="J49" s="74"/>
      <c r="M49" s="19"/>
    </row>
    <row r="50" spans="1:13" x14ac:dyDescent="0.25">
      <c r="A50" s="22"/>
      <c r="B50" s="1"/>
      <c r="C50" s="1"/>
      <c r="D50" s="26" t="s">
        <v>28</v>
      </c>
      <c r="E50" s="27"/>
      <c r="F50" s="25"/>
      <c r="G50" s="25"/>
      <c r="H50" s="71" t="s">
        <v>57</v>
      </c>
      <c r="I50" s="71"/>
      <c r="J50" s="71"/>
      <c r="M50" s="19"/>
    </row>
  </sheetData>
  <mergeCells count="17">
    <mergeCell ref="H50:J50"/>
    <mergeCell ref="A43:E43"/>
    <mergeCell ref="A45:M45"/>
    <mergeCell ref="H49:J49"/>
    <mergeCell ref="A1:M1"/>
    <mergeCell ref="A2:M2"/>
    <mergeCell ref="A3:M3"/>
    <mergeCell ref="A4:M4"/>
    <mergeCell ref="I7:M7"/>
    <mergeCell ref="A14:A18"/>
    <mergeCell ref="A25:A27"/>
    <mergeCell ref="B14:B18"/>
    <mergeCell ref="D14:D18"/>
    <mergeCell ref="E14:E18"/>
    <mergeCell ref="B25:B27"/>
    <mergeCell ref="E25:E27"/>
    <mergeCell ref="D25:D27"/>
  </mergeCells>
  <pageMargins left="0.7" right="0.7" top="0.75" bottom="0.75" header="0.3" footer="0.3"/>
  <pageSetup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66736-E8BE-4856-AC90-9BC0A2F061FD}">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Hoja1</vt:lpstr>
      <vt:lpstr>Hoja2</vt:lpstr>
      <vt:lpstr>Hoja1!Área_de_impresión</vt:lpstr>
      <vt:lpstr>Hoja1!Títulos_a_imprimir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Dioralis Felix</dc:creator>
  <cp:lastModifiedBy>Johanna Martinez</cp:lastModifiedBy>
  <cp:lastPrinted>2022-08-02T17:06:39Z</cp:lastPrinted>
  <dcterms:created xsi:type="dcterms:W3CDTF">2022-07-05T15:30:34Z</dcterms:created>
  <dcterms:modified xsi:type="dcterms:W3CDTF">2022-08-08T18:55:06Z</dcterms:modified>
</cp:coreProperties>
</file>