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6" i="11" l="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D34" i="11"/>
  <c r="E34" i="11"/>
  <c r="F34" i="11"/>
  <c r="G34" i="11"/>
  <c r="H34" i="11"/>
  <c r="I34" i="11"/>
  <c r="C103" i="8" l="1"/>
</calcChain>
</file>

<file path=xl/sharedStrings.xml><?xml version="1.0" encoding="utf-8"?>
<sst xmlns="http://schemas.openxmlformats.org/spreadsheetml/2006/main" count="136" uniqueCount="95">
  <si>
    <t>TESORERIA NACIONAL</t>
  </si>
  <si>
    <t>VALOR RD$</t>
  </si>
  <si>
    <t>TOTAL</t>
  </si>
  <si>
    <t>CODETEL</t>
  </si>
  <si>
    <t>NUMERO DE LIBRAMIENTO</t>
  </si>
  <si>
    <t>MARZO</t>
  </si>
  <si>
    <t>PROVEEDOR Y/O BENEFICIARIO</t>
  </si>
  <si>
    <t>Tesorería Nacional</t>
  </si>
  <si>
    <t>Ministerio de Hacienda</t>
  </si>
  <si>
    <t>SEGURO NACIONAL DE SALUD</t>
  </si>
  <si>
    <t>CELIA GISELE ABREU</t>
  </si>
  <si>
    <t>JUMARGA SRL</t>
  </si>
  <si>
    <t>VIAPAINT SAS</t>
  </si>
  <si>
    <t>LOGOMARCA SA</t>
  </si>
  <si>
    <t>CENTRO ODONTOLOGIA MODERNA</t>
  </si>
  <si>
    <t xml:space="preserve">LITOGRAFIA FERRUA </t>
  </si>
  <si>
    <t>WINDTELECOM</t>
  </si>
  <si>
    <t xml:space="preserve">VICTOR GARCIA AIRE </t>
  </si>
  <si>
    <t>CALIDGRAF SRL</t>
  </si>
  <si>
    <t>VIAMAR SA</t>
  </si>
  <si>
    <t>TALLERES DE MECANICA VARGAS</t>
  </si>
  <si>
    <t>GRUPO TECNICO AUTOMOTRIZ</t>
  </si>
  <si>
    <t>PRODUCTORA SIN LIMITE</t>
  </si>
  <si>
    <t>MERCEDES MARIA TEJADA</t>
  </si>
  <si>
    <t>GRUPO ASTRO</t>
  </si>
  <si>
    <t>TOMAS GOMEZ CHECO</t>
  </si>
  <si>
    <t>RELACION DE EGRESOS LIBRAMIENTOS 2017</t>
  </si>
  <si>
    <t>EDEESTE</t>
  </si>
  <si>
    <t>CODEMCA</t>
  </si>
  <si>
    <t>HLB AUDITORES &amp; CONSULTORES</t>
  </si>
  <si>
    <t>INVERSIONES TANAGRIA SA</t>
  </si>
  <si>
    <t xml:space="preserve">INDUSTRIAS BANILEJAS </t>
  </si>
  <si>
    <t>OFFICE 5 DEL CARIBE</t>
  </si>
  <si>
    <t>ELENA MERCEDES SOUFFRONT</t>
  </si>
  <si>
    <t>INVERSIONES MIGS</t>
  </si>
  <si>
    <t xml:space="preserve">MAIQUEL FELIZ </t>
  </si>
  <si>
    <t xml:space="preserve">ANAN GOURMET </t>
  </si>
  <si>
    <t>FERRETERIA AMERICANA</t>
  </si>
  <si>
    <t>SONOL SRL</t>
  </si>
  <si>
    <t>TALEX USA LLC</t>
  </si>
  <si>
    <t>CENTRO AUTOMOTRIZ JAQUEZ</t>
  </si>
  <si>
    <t>JARDIN NURIS FLOR</t>
  </si>
  <si>
    <t>JUMARGA</t>
  </si>
  <si>
    <t>NEW IMAGE SOLUTIONS</t>
  </si>
  <si>
    <t xml:space="preserve">FERRETERIA CIMA </t>
  </si>
  <si>
    <t>HUMANO SEGURO</t>
  </si>
  <si>
    <t>PABLO JOSE PAEZ</t>
  </si>
  <si>
    <t>TESORERIA NACIONAL AYUDA</t>
  </si>
  <si>
    <t>VLARES</t>
  </si>
  <si>
    <t>OFICINA UNIVERSAL</t>
  </si>
  <si>
    <t>CRTV</t>
  </si>
  <si>
    <t>FUNDACION CONIN PRO EDUCACION</t>
  </si>
  <si>
    <t>CENTRO DE ODONTOLOGIA MODERNA</t>
  </si>
  <si>
    <t>CECOMSA SRL</t>
  </si>
  <si>
    <t xml:space="preserve">PAPELES CARIBE </t>
  </si>
  <si>
    <t>EDITORAMA SA</t>
  </si>
  <si>
    <t xml:space="preserve">CENTRO CUESTA NACIONAL </t>
  </si>
  <si>
    <t>KRANEO PUBLICIDAD</t>
  </si>
  <si>
    <t>SEGUROS BANRESERVAS</t>
  </si>
  <si>
    <t>GR GROUP SERVICE SRL</t>
  </si>
  <si>
    <t xml:space="preserve">PLAZA LAMA </t>
  </si>
  <si>
    <t xml:space="preserve">AGUA CRYSTAL </t>
  </si>
  <si>
    <t>TP COMERCIAL TODO PARA OFICINA</t>
  </si>
  <si>
    <t>RICHARD ANTONIO FRIAS</t>
  </si>
  <si>
    <t>UNIVERSIDAD IBEROAMERICANA</t>
  </si>
  <si>
    <t>OFICINA DE COORDINACION PRESIDENCIAL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</si>
  <si>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</si>
  <si>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CKP SUPPLY SRL</t>
  </si>
  <si>
    <t xml:space="preserve">CABRAL DE LA CRUZ </t>
  </si>
  <si>
    <t xml:space="preserve">COLORAMA SERVICIOS </t>
  </si>
  <si>
    <t>COMPU OFFICE DOMINICANA</t>
  </si>
  <si>
    <t>CAASD</t>
  </si>
  <si>
    <t>AYUNTAMIENTO DEL DISTRITO NACIONAL</t>
  </si>
  <si>
    <t>FABIO CLEVER PUELLO RAMIREZ</t>
  </si>
  <si>
    <t>DULCE MARIA DE LA PAZ PEREZ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</si>
  <si>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</si>
  <si>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</si>
  <si>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</si>
  <si>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</si>
  <si>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</si>
  <si>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</si>
  <si>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</si>
  <si>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</si>
  <si>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 xml:space="preserve">ANDERSON MANUEL FERRERAS </t>
  </si>
  <si>
    <t>NULO</t>
  </si>
  <si>
    <t>RET.30%</t>
  </si>
  <si>
    <t>CANDIDA PAULINA ORTEGA</t>
  </si>
  <si>
    <t>MARZO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</si>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</sst>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B050"/>
      <name val="Arial"/>
      <family val="2"/>
    </font>
    <font>
      <b/>
      <sz val="9"/>
      <color theme="1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43" fontId="1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10" fillId="0" borderId="0" xfId="0" applyFont="1"/>
    <xf numFmtId="43" fontId="8" fillId="0" borderId="1" xfId="1" applyFont="1" applyBorder="1"/>
    <xf numFmtId="43" fontId="8" fillId="0" borderId="1" xfId="1" applyFont="1" applyFill="1" applyBorder="1"/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0" borderId="0" xfId="3"/>
    <xf numFmtId="43" fontId="15" fillId="0" borderId="1" xfId="4" applyFont="1" applyBorder="1"/>
    <xf numFmtId="43" fontId="1" fillId="0" borderId="1" xfId="4" applyFont="1" applyBorder="1"/>
    <xf numFmtId="43" fontId="0" fillId="0" borderId="1" xfId="4" applyFont="1" applyBorder="1"/>
    <xf numFmtId="0" fontId="15" fillId="3" borderId="1" xfId="3" applyFont="1" applyFill="1" applyBorder="1"/>
    <xf numFmtId="0" fontId="18" fillId="3" borderId="1" xfId="3" applyFont="1" applyFill="1" applyBorder="1"/>
    <xf numFmtId="4" fontId="3" fillId="3" borderId="1" xfId="3" applyNumberFormat="1" applyFont="1" applyFill="1" applyBorder="1"/>
    <xf numFmtId="4" fontId="3" fillId="3" borderId="1" xfId="3" applyNumberFormat="1" applyFont="1" applyFill="1" applyBorder="1" applyAlignment="1">
      <alignment horizontal="center"/>
    </xf>
    <xf numFmtId="165" fontId="3" fillId="3" borderId="1" xfId="3" applyNumberFormat="1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17" fillId="0" borderId="0" xfId="3" applyNumberFormat="1" applyFont="1" applyBorder="1" applyAlignment="1">
      <alignment horizontal="center"/>
    </xf>
    <xf numFmtId="0" fontId="17" fillId="0" borderId="0" xfId="3" applyFont="1" applyBorder="1" applyAlignment="1">
      <alignment horizontal="right"/>
    </xf>
    <xf numFmtId="164" fontId="2" fillId="0" borderId="1" xfId="3" applyNumberFormat="1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0" fontId="15" fillId="0" borderId="1" xfId="3" applyFont="1" applyBorder="1"/>
    <xf numFmtId="14" fontId="15" fillId="0" borderId="5" xfId="3" applyNumberFormat="1" applyFont="1" applyBorder="1" applyAlignment="1">
      <alignment horizontal="left"/>
    </xf>
    <xf numFmtId="0" fontId="9" fillId="0" borderId="1" xfId="3" applyFont="1" applyBorder="1"/>
    <xf numFmtId="14" fontId="9" fillId="0" borderId="5" xfId="3" applyNumberFormat="1" applyFont="1" applyBorder="1" applyAlignment="1">
      <alignment horizontal="left"/>
    </xf>
    <xf numFmtId="43" fontId="20" fillId="0" borderId="1" xfId="4" applyFont="1" applyBorder="1" applyAlignment="1">
      <alignment horizontal="left"/>
    </xf>
    <xf numFmtId="0" fontId="1" fillId="0" borderId="1" xfId="3" applyBorder="1" applyAlignment="1">
      <alignment horizontal="right"/>
    </xf>
    <xf numFmtId="14" fontId="1" fillId="0" borderId="1" xfId="3" applyNumberFormat="1" applyBorder="1" applyAlignment="1">
      <alignment horizontal="left"/>
    </xf>
    <xf numFmtId="43" fontId="17" fillId="0" borderId="1" xfId="4" applyFont="1" applyBorder="1" applyAlignment="1">
      <alignment horizontal="left"/>
    </xf>
    <xf numFmtId="0" fontId="22" fillId="0" borderId="1" xfId="3" applyFont="1" applyBorder="1"/>
    <xf numFmtId="4" fontId="1" fillId="0" borderId="1" xfId="3" applyNumberFormat="1" applyFont="1" applyBorder="1"/>
    <xf numFmtId="4" fontId="8" fillId="0" borderId="1" xfId="3" applyNumberFormat="1" applyFont="1" applyBorder="1"/>
    <xf numFmtId="4" fontId="9" fillId="0" borderId="1" xfId="3" applyNumberFormat="1" applyFont="1" applyBorder="1"/>
    <xf numFmtId="43" fontId="17" fillId="0" borderId="0" xfId="3" applyNumberFormat="1" applyFont="1" applyBorder="1" applyAlignment="1">
      <alignment horizontal="right" vertical="center"/>
    </xf>
    <xf numFmtId="4" fontId="21" fillId="0" borderId="0" xfId="3" applyNumberFormat="1" applyFont="1" applyBorder="1"/>
    <xf numFmtId="0" fontId="24" fillId="0" borderId="0" xfId="3" applyFont="1" applyAlignment="1"/>
    <xf numFmtId="49" fontId="19" fillId="0" borderId="0" xfId="3" applyNumberFormat="1" applyFont="1" applyAlignment="1">
      <alignment horizontal="left"/>
    </xf>
    <xf numFmtId="0" fontId="1" fillId="0" borderId="0" xfId="3" applyAlignment="1">
      <alignment horizontal="center"/>
    </xf>
    <xf numFmtId="0" fontId="27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workbookViewId="0">
      <selection activeCell="B109" sqref="B109"/>
    </sheetView>
  </sheetViews>
  <sheetFormatPr baseColWidth="10" defaultRowHeight="15" x14ac:dyDescent="0.25"/>
  <cols>
    <col min="1" max="1" width="12" style="16" customWidth="1"/>
    <col min="2" max="2" width="43.28515625" style="16" customWidth="1"/>
    <col min="3" max="3" width="16.42578125" style="16" customWidth="1"/>
    <col min="4" max="4" width="13.42578125" style="16" customWidth="1"/>
    <col min="5" max="5" width="15.140625" style="16" customWidth="1"/>
    <col min="6" max="7" width="10.85546875" style="16" customWidth="1"/>
    <col min="8" max="8" width="10.5703125" style="16" customWidth="1"/>
    <col min="9" max="9" width="15.42578125" style="16" customWidth="1"/>
    <col min="10" max="16384" width="11.42578125" style="16"/>
  </cols>
  <sheetData>
    <row r="2" spans="1:9" x14ac:dyDescent="0.25">
      <c r="A2" s="46"/>
      <c r="B2" s="46"/>
      <c r="C2" s="46"/>
      <c r="D2" s="46"/>
      <c r="E2" s="46"/>
    </row>
    <row r="3" spans="1:9" x14ac:dyDescent="0.25">
      <c r="A3" s="46"/>
      <c r="B3" s="46"/>
      <c r="C3" s="46"/>
      <c r="D3" s="46"/>
      <c r="E3" s="46"/>
    </row>
    <row r="4" spans="1:9" x14ac:dyDescent="0.25">
      <c r="A4" s="46"/>
      <c r="B4" s="46"/>
      <c r="C4" s="46"/>
      <c r="D4" s="46"/>
      <c r="E4" s="46"/>
    </row>
    <row r="5" spans="1:9" ht="16.5" x14ac:dyDescent="0.25">
      <c r="A5" s="47" t="s">
        <v>92</v>
      </c>
      <c r="B5" s="47"/>
      <c r="C5" s="47"/>
      <c r="D5" s="47"/>
      <c r="E5" s="47"/>
    </row>
    <row r="6" spans="1:9" ht="20.25" x14ac:dyDescent="0.3">
      <c r="A6" s="48" t="s">
        <v>91</v>
      </c>
      <c r="B6" s="48"/>
      <c r="C6" s="48"/>
      <c r="D6" s="48"/>
      <c r="E6" s="48"/>
    </row>
    <row r="7" spans="1:9" ht="18.75" x14ac:dyDescent="0.3">
      <c r="A7" s="49" t="s">
        <v>93</v>
      </c>
      <c r="B7" s="49"/>
      <c r="C7" s="49"/>
      <c r="D7" s="49"/>
      <c r="E7" s="49"/>
    </row>
    <row r="8" spans="1:9" x14ac:dyDescent="0.25">
      <c r="A8" s="44" t="s">
        <v>90</v>
      </c>
      <c r="B8" s="44"/>
      <c r="C8" s="44"/>
      <c r="D8" s="44"/>
      <c r="E8" s="44"/>
    </row>
    <row r="9" spans="1:9" ht="22.5" x14ac:dyDescent="0.3">
      <c r="A9" s="50" t="s">
        <v>89</v>
      </c>
      <c r="B9" s="50"/>
      <c r="C9" s="50"/>
      <c r="D9" s="50"/>
      <c r="E9" s="50"/>
    </row>
    <row r="10" spans="1:9" x14ac:dyDescent="0.25">
      <c r="A10" s="27"/>
      <c r="B10" s="27"/>
      <c r="C10" s="26"/>
      <c r="D10" s="42"/>
      <c r="E10" s="42"/>
      <c r="F10" s="43"/>
      <c r="G10" s="43"/>
    </row>
    <row r="11" spans="1:9" x14ac:dyDescent="0.25">
      <c r="A11" s="27"/>
      <c r="B11" s="27" t="s">
        <v>88</v>
      </c>
      <c r="C11" s="26"/>
      <c r="D11" s="42"/>
      <c r="E11" s="42"/>
      <c r="F11" s="43"/>
      <c r="G11" s="43"/>
    </row>
    <row r="12" spans="1:9" x14ac:dyDescent="0.25">
      <c r="A12" s="27"/>
      <c r="B12" s="27"/>
      <c r="C12" s="26"/>
      <c r="D12" s="42"/>
      <c r="E12" s="42"/>
      <c r="F12" s="43"/>
      <c r="G12" s="43"/>
    </row>
    <row r="14" spans="1:9" x14ac:dyDescent="0.25">
      <c r="A14" s="45" t="s">
        <v>87</v>
      </c>
      <c r="B14" s="45"/>
      <c r="C14" s="45"/>
      <c r="D14" s="45"/>
      <c r="E14" s="45"/>
    </row>
    <row r="15" spans="1:9" x14ac:dyDescent="0.25">
      <c r="A15" s="25" t="s">
        <v>82</v>
      </c>
      <c r="B15" s="25" t="s">
        <v>81</v>
      </c>
      <c r="C15" s="24" t="s">
        <v>80</v>
      </c>
      <c r="D15" s="23" t="s">
        <v>79</v>
      </c>
      <c r="E15" s="23" t="s">
        <v>78</v>
      </c>
      <c r="F15" s="22" t="s">
        <v>77</v>
      </c>
      <c r="G15" s="22" t="s">
        <v>85</v>
      </c>
      <c r="H15" s="21" t="s">
        <v>76</v>
      </c>
      <c r="I15" s="20" t="s">
        <v>75</v>
      </c>
    </row>
    <row r="16" spans="1:9" x14ac:dyDescent="0.25">
      <c r="A16" s="31">
        <v>42795</v>
      </c>
      <c r="B16" s="32" t="s">
        <v>18</v>
      </c>
      <c r="C16" s="29">
        <v>1214</v>
      </c>
      <c r="D16" s="39">
        <v>8177.6</v>
      </c>
      <c r="E16" s="37">
        <v>380</v>
      </c>
      <c r="F16" s="18"/>
      <c r="G16" s="18">
        <v>410.4</v>
      </c>
      <c r="H16" s="18"/>
      <c r="I16" s="18">
        <f t="shared" ref="I16:I33" si="0">SUM(D16:H16)</f>
        <v>8968</v>
      </c>
    </row>
    <row r="17" spans="1:9" x14ac:dyDescent="0.25">
      <c r="A17" s="31">
        <v>42795</v>
      </c>
      <c r="B17" s="32" t="s">
        <v>74</v>
      </c>
      <c r="C17" s="29">
        <v>1215</v>
      </c>
      <c r="D17" s="39">
        <v>13692.01</v>
      </c>
      <c r="E17" s="37"/>
      <c r="F17" s="18"/>
      <c r="G17" s="18"/>
      <c r="H17" s="18"/>
      <c r="I17" s="18">
        <f t="shared" si="0"/>
        <v>13692.01</v>
      </c>
    </row>
    <row r="18" spans="1:9" x14ac:dyDescent="0.25">
      <c r="A18" s="31">
        <v>42800</v>
      </c>
      <c r="B18" s="32" t="s">
        <v>35</v>
      </c>
      <c r="C18" s="29">
        <v>1216</v>
      </c>
      <c r="D18" s="39">
        <v>30508.47</v>
      </c>
      <c r="E18" s="37"/>
      <c r="F18" s="18">
        <v>3389.83</v>
      </c>
      <c r="G18" s="18"/>
      <c r="H18" s="18">
        <v>6101.7</v>
      </c>
      <c r="I18" s="18">
        <f t="shared" si="0"/>
        <v>40000</v>
      </c>
    </row>
    <row r="19" spans="1:9" x14ac:dyDescent="0.25">
      <c r="A19" s="31">
        <v>42800</v>
      </c>
      <c r="B19" s="32" t="s">
        <v>84</v>
      </c>
      <c r="C19" s="29">
        <v>1217</v>
      </c>
      <c r="D19" s="40">
        <v>0</v>
      </c>
      <c r="E19" s="37"/>
      <c r="F19" s="18"/>
      <c r="G19" s="18"/>
      <c r="H19" s="18"/>
      <c r="I19" s="18">
        <f t="shared" si="0"/>
        <v>0</v>
      </c>
    </row>
    <row r="20" spans="1:9" x14ac:dyDescent="0.25">
      <c r="A20" s="33">
        <v>42803</v>
      </c>
      <c r="B20" s="32" t="s">
        <v>73</v>
      </c>
      <c r="C20" s="29">
        <v>1218</v>
      </c>
      <c r="D20" s="41">
        <v>5338.98</v>
      </c>
      <c r="E20" s="37"/>
      <c r="F20" s="18">
        <v>593.22</v>
      </c>
      <c r="G20" s="18"/>
      <c r="H20" s="18">
        <v>1067.8</v>
      </c>
      <c r="I20" s="18">
        <f t="shared" si="0"/>
        <v>7000</v>
      </c>
    </row>
    <row r="21" spans="1:9" x14ac:dyDescent="0.25">
      <c r="A21" s="33">
        <v>42808</v>
      </c>
      <c r="B21" s="32" t="s">
        <v>84</v>
      </c>
      <c r="C21" s="29">
        <v>1219</v>
      </c>
      <c r="D21" s="41">
        <v>0</v>
      </c>
      <c r="E21" s="37"/>
      <c r="F21" s="18"/>
      <c r="G21" s="18"/>
      <c r="H21" s="18"/>
      <c r="I21" s="18">
        <f t="shared" si="0"/>
        <v>0</v>
      </c>
    </row>
    <row r="22" spans="1:9" x14ac:dyDescent="0.25">
      <c r="A22" s="31">
        <v>42809</v>
      </c>
      <c r="B22" s="32" t="s">
        <v>84</v>
      </c>
      <c r="C22" s="29">
        <v>1220</v>
      </c>
      <c r="D22" s="39">
        <v>0</v>
      </c>
      <c r="E22" s="37"/>
      <c r="F22" s="18"/>
      <c r="G22" s="18"/>
      <c r="H22" s="18"/>
      <c r="I22" s="18">
        <f t="shared" si="0"/>
        <v>0</v>
      </c>
    </row>
    <row r="23" spans="1:9" x14ac:dyDescent="0.25">
      <c r="A23" s="31">
        <v>42811</v>
      </c>
      <c r="B23" s="32" t="s">
        <v>71</v>
      </c>
      <c r="C23" s="29">
        <v>1221</v>
      </c>
      <c r="D23" s="39">
        <v>2379</v>
      </c>
      <c r="E23" s="37"/>
      <c r="F23" s="18"/>
      <c r="G23" s="18"/>
      <c r="H23" s="18"/>
      <c r="I23" s="18">
        <f t="shared" si="0"/>
        <v>2379</v>
      </c>
    </row>
    <row r="24" spans="1:9" x14ac:dyDescent="0.25">
      <c r="A24" s="31">
        <v>42811</v>
      </c>
      <c r="B24" s="32" t="s">
        <v>84</v>
      </c>
      <c r="C24" s="29">
        <v>1222</v>
      </c>
      <c r="D24" s="39">
        <v>0</v>
      </c>
      <c r="E24" s="37"/>
      <c r="F24" s="18"/>
      <c r="G24" s="18"/>
      <c r="H24" s="18"/>
      <c r="I24" s="18">
        <f t="shared" si="0"/>
        <v>0</v>
      </c>
    </row>
    <row r="25" spans="1:9" x14ac:dyDescent="0.25">
      <c r="A25" s="31">
        <v>42815</v>
      </c>
      <c r="B25" s="32" t="s">
        <v>84</v>
      </c>
      <c r="C25" s="29">
        <v>1223</v>
      </c>
      <c r="D25" s="39">
        <v>0</v>
      </c>
      <c r="E25" s="37"/>
      <c r="F25" s="18"/>
      <c r="G25" s="18"/>
      <c r="H25" s="18"/>
      <c r="I25" s="18">
        <f t="shared" si="0"/>
        <v>0</v>
      </c>
    </row>
    <row r="26" spans="1:9" x14ac:dyDescent="0.25">
      <c r="A26" s="31">
        <v>42815</v>
      </c>
      <c r="B26" s="32" t="s">
        <v>83</v>
      </c>
      <c r="C26" s="29">
        <v>1224</v>
      </c>
      <c r="D26" s="39">
        <v>6636.7</v>
      </c>
      <c r="E26" s="37"/>
      <c r="F26" s="18"/>
      <c r="G26" s="18"/>
      <c r="H26" s="18"/>
      <c r="I26" s="18">
        <f t="shared" si="0"/>
        <v>6636.7</v>
      </c>
    </row>
    <row r="27" spans="1:9" x14ac:dyDescent="0.25">
      <c r="A27" s="31">
        <v>42815</v>
      </c>
      <c r="B27" s="30" t="s">
        <v>84</v>
      </c>
      <c r="C27" s="29">
        <v>1225</v>
      </c>
      <c r="D27" s="39">
        <v>0</v>
      </c>
      <c r="E27" s="37"/>
      <c r="F27" s="18"/>
      <c r="G27" s="18"/>
      <c r="H27" s="18"/>
      <c r="I27" s="18">
        <f t="shared" si="0"/>
        <v>0</v>
      </c>
    </row>
    <row r="28" spans="1:9" x14ac:dyDescent="0.25">
      <c r="A28" s="33">
        <v>42815</v>
      </c>
      <c r="B28" s="32" t="s">
        <v>74</v>
      </c>
      <c r="C28" s="29">
        <v>1226</v>
      </c>
      <c r="D28" s="40">
        <v>16032.52</v>
      </c>
      <c r="E28" s="37"/>
      <c r="F28" s="18"/>
      <c r="G28" s="18"/>
      <c r="H28" s="18"/>
      <c r="I28" s="18">
        <f t="shared" si="0"/>
        <v>16032.52</v>
      </c>
    </row>
    <row r="29" spans="1:9" x14ac:dyDescent="0.25">
      <c r="A29" s="33">
        <v>42815</v>
      </c>
      <c r="B29" s="32" t="s">
        <v>86</v>
      </c>
      <c r="C29" s="29">
        <v>1227</v>
      </c>
      <c r="D29" s="41">
        <v>5000</v>
      </c>
      <c r="E29" s="37"/>
      <c r="F29" s="18"/>
      <c r="G29" s="18"/>
      <c r="H29" s="18"/>
      <c r="I29" s="18">
        <f t="shared" si="0"/>
        <v>5000</v>
      </c>
    </row>
    <row r="30" spans="1:9" x14ac:dyDescent="0.25">
      <c r="A30" s="33">
        <v>42821</v>
      </c>
      <c r="B30" s="32" t="s">
        <v>69</v>
      </c>
      <c r="C30" s="29">
        <v>1228</v>
      </c>
      <c r="D30" s="40">
        <v>5245.5</v>
      </c>
      <c r="E30" s="37">
        <v>243.75</v>
      </c>
      <c r="F30" s="18"/>
      <c r="G30" s="18">
        <v>263.25</v>
      </c>
      <c r="H30" s="18"/>
      <c r="I30" s="18">
        <f t="shared" si="0"/>
        <v>5752.5</v>
      </c>
    </row>
    <row r="31" spans="1:9" x14ac:dyDescent="0.25">
      <c r="A31" s="31">
        <v>42824</v>
      </c>
      <c r="B31" s="32" t="s">
        <v>67</v>
      </c>
      <c r="C31" s="29">
        <v>1229</v>
      </c>
      <c r="D31" s="39">
        <v>5326.2</v>
      </c>
      <c r="E31" s="37">
        <v>247.5</v>
      </c>
      <c r="F31" s="18"/>
      <c r="G31" s="18">
        <v>267.3</v>
      </c>
      <c r="H31" s="18"/>
      <c r="I31" s="18">
        <f t="shared" si="0"/>
        <v>5841</v>
      </c>
    </row>
    <row r="32" spans="1:9" x14ac:dyDescent="0.25">
      <c r="A32" s="31">
        <v>42824</v>
      </c>
      <c r="B32" s="32" t="s">
        <v>73</v>
      </c>
      <c r="C32" s="29">
        <v>1230</v>
      </c>
      <c r="D32" s="39">
        <v>5338.98</v>
      </c>
      <c r="E32" s="37"/>
      <c r="F32" s="18">
        <v>593.22</v>
      </c>
      <c r="G32" s="18"/>
      <c r="H32" s="18">
        <v>1067.8</v>
      </c>
      <c r="I32" s="18">
        <f t="shared" si="0"/>
        <v>7000</v>
      </c>
    </row>
    <row r="33" spans="1:9" x14ac:dyDescent="0.25">
      <c r="A33" s="31">
        <v>42824</v>
      </c>
      <c r="B33" s="38" t="s">
        <v>72</v>
      </c>
      <c r="C33" s="29">
        <v>1231</v>
      </c>
      <c r="D33" s="19">
        <v>1000</v>
      </c>
      <c r="E33" s="37"/>
      <c r="F33" s="18"/>
      <c r="G33" s="18"/>
      <c r="H33" s="18"/>
      <c r="I33" s="18">
        <f t="shared" si="0"/>
        <v>1000</v>
      </c>
    </row>
    <row r="34" spans="1:9" x14ac:dyDescent="0.25">
      <c r="A34" s="36"/>
      <c r="B34" s="35" t="s">
        <v>2</v>
      </c>
      <c r="C34" s="28"/>
      <c r="D34" s="17">
        <f>SUM(D16:D33)</f>
        <v>104675.95999999999</v>
      </c>
      <c r="E34" s="34">
        <f>SUM(E16:E33)</f>
        <v>871.25</v>
      </c>
      <c r="F34" s="17">
        <f>SUM(F16:F33)</f>
        <v>4576.2700000000004</v>
      </c>
      <c r="G34" s="17">
        <f>SUM(G16:G33)</f>
        <v>940.95</v>
      </c>
      <c r="H34" s="17">
        <f>SUM(H16:H33)</f>
        <v>8237.2999999999993</v>
      </c>
      <c r="I34" s="17">
        <f>MAX(E34+F34+H34+D34)</f>
        <v>118360.78</v>
      </c>
    </row>
  </sheetData>
  <mergeCells count="8">
    <mergeCell ref="A2:E2"/>
    <mergeCell ref="A3:E3"/>
    <mergeCell ref="A4:E4"/>
    <mergeCell ref="A5:E5"/>
    <mergeCell ref="A6:E6"/>
    <mergeCell ref="A7:E7"/>
    <mergeCell ref="A9:E9"/>
    <mergeCell ref="A14:E14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4"/>
  <sheetViews>
    <sheetView topLeftCell="A64" workbookViewId="0">
      <selection activeCell="B130" sqref="B130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ht="15" x14ac:dyDescent="0.25">
      <c r="A5" s="53" t="s">
        <v>8</v>
      </c>
      <c r="B5" s="53"/>
      <c r="C5" s="53"/>
      <c r="D5" s="11"/>
      <c r="E5" s="11"/>
    </row>
    <row r="6" spans="1:5" ht="20.25" x14ac:dyDescent="0.3">
      <c r="A6" s="52" t="s">
        <v>7</v>
      </c>
      <c r="B6" s="52"/>
      <c r="C6" s="52"/>
    </row>
    <row r="7" spans="1:5" ht="18" x14ac:dyDescent="0.25">
      <c r="A7" s="51" t="s">
        <v>94</v>
      </c>
      <c r="B7" s="51"/>
      <c r="C7" s="51"/>
    </row>
    <row r="8" spans="1:5" ht="18" x14ac:dyDescent="0.25">
      <c r="B8" s="9" t="s">
        <v>26</v>
      </c>
    </row>
    <row r="9" spans="1:5" ht="15.75" x14ac:dyDescent="0.25">
      <c r="A9" s="2"/>
      <c r="B9" s="2"/>
      <c r="C9" s="1"/>
    </row>
    <row r="10" spans="1:5" ht="19.5" customHeight="1" x14ac:dyDescent="0.25">
      <c r="A10" s="57" t="s">
        <v>5</v>
      </c>
      <c r="B10" s="57"/>
      <c r="C10" s="57"/>
    </row>
    <row r="11" spans="1:5" ht="38.25" customHeight="1" x14ac:dyDescent="0.25">
      <c r="A11" s="14" t="s">
        <v>4</v>
      </c>
      <c r="B11" s="3" t="s">
        <v>6</v>
      </c>
      <c r="C11" s="3" t="s">
        <v>1</v>
      </c>
    </row>
    <row r="12" spans="1:5" x14ac:dyDescent="0.2">
      <c r="A12" s="5">
        <v>183</v>
      </c>
      <c r="B12" s="12" t="s">
        <v>29</v>
      </c>
      <c r="C12" s="7">
        <v>1009140.72</v>
      </c>
    </row>
    <row r="13" spans="1:5" x14ac:dyDescent="0.2">
      <c r="A13" s="5">
        <v>185</v>
      </c>
      <c r="B13" s="12" t="s">
        <v>34</v>
      </c>
      <c r="C13" s="7">
        <v>340000</v>
      </c>
    </row>
    <row r="14" spans="1:5" x14ac:dyDescent="0.2">
      <c r="A14" s="5">
        <v>187</v>
      </c>
      <c r="B14" s="12" t="s">
        <v>35</v>
      </c>
      <c r="C14" s="7">
        <v>40000</v>
      </c>
    </row>
    <row r="15" spans="1:5" x14ac:dyDescent="0.2">
      <c r="A15" s="5">
        <v>189</v>
      </c>
      <c r="B15" s="12" t="s">
        <v>18</v>
      </c>
      <c r="C15" s="7">
        <v>56522</v>
      </c>
    </row>
    <row r="16" spans="1:5" x14ac:dyDescent="0.2">
      <c r="A16" s="5">
        <v>196</v>
      </c>
      <c r="B16" s="12" t="s">
        <v>0</v>
      </c>
      <c r="C16" s="7">
        <v>60000</v>
      </c>
    </row>
    <row r="17" spans="1:3" x14ac:dyDescent="0.2">
      <c r="A17" s="5">
        <v>200</v>
      </c>
      <c r="B17" s="12" t="s">
        <v>36</v>
      </c>
      <c r="C17" s="7">
        <v>67555</v>
      </c>
    </row>
    <row r="18" spans="1:3" x14ac:dyDescent="0.2">
      <c r="A18" s="5">
        <v>203</v>
      </c>
      <c r="B18" s="12" t="s">
        <v>3</v>
      </c>
      <c r="C18" s="7">
        <v>434075.47</v>
      </c>
    </row>
    <row r="19" spans="1:3" x14ac:dyDescent="0.2">
      <c r="A19" s="5">
        <v>205</v>
      </c>
      <c r="B19" s="12" t="s">
        <v>0</v>
      </c>
      <c r="C19" s="7">
        <v>100830.64</v>
      </c>
    </row>
    <row r="20" spans="1:3" x14ac:dyDescent="0.2">
      <c r="A20" s="5">
        <v>207</v>
      </c>
      <c r="B20" s="12" t="s">
        <v>23</v>
      </c>
      <c r="C20" s="7">
        <v>65000</v>
      </c>
    </row>
    <row r="21" spans="1:3" x14ac:dyDescent="0.2">
      <c r="A21" s="5">
        <v>209</v>
      </c>
      <c r="B21" s="12" t="s">
        <v>37</v>
      </c>
      <c r="C21" s="7">
        <v>105420.69</v>
      </c>
    </row>
    <row r="22" spans="1:3" x14ac:dyDescent="0.2">
      <c r="A22" s="5">
        <v>213</v>
      </c>
      <c r="B22" s="12" t="s">
        <v>38</v>
      </c>
      <c r="C22" s="7">
        <v>159300</v>
      </c>
    </row>
    <row r="23" spans="1:3" x14ac:dyDescent="0.2">
      <c r="A23" s="5">
        <v>233</v>
      </c>
      <c r="B23" s="12" t="s">
        <v>9</v>
      </c>
      <c r="C23" s="7">
        <v>17553</v>
      </c>
    </row>
    <row r="24" spans="1:3" x14ac:dyDescent="0.2">
      <c r="A24" s="5">
        <v>240</v>
      </c>
      <c r="B24" s="13" t="s">
        <v>39</v>
      </c>
      <c r="C24" s="7">
        <v>448650.57</v>
      </c>
    </row>
    <row r="25" spans="1:3" x14ac:dyDescent="0.2">
      <c r="A25" s="5">
        <v>242</v>
      </c>
      <c r="B25" s="12" t="s">
        <v>40</v>
      </c>
      <c r="C25" s="7">
        <v>71882.8</v>
      </c>
    </row>
    <row r="26" spans="1:3" x14ac:dyDescent="0.2">
      <c r="A26" s="5">
        <v>244</v>
      </c>
      <c r="B26" s="12" t="s">
        <v>0</v>
      </c>
      <c r="C26" s="7">
        <v>45000</v>
      </c>
    </row>
    <row r="27" spans="1:3" x14ac:dyDescent="0.2">
      <c r="A27" s="5">
        <v>250</v>
      </c>
      <c r="B27" s="13" t="s">
        <v>0</v>
      </c>
      <c r="C27" s="7">
        <v>11069564.279999999</v>
      </c>
    </row>
    <row r="28" spans="1:3" x14ac:dyDescent="0.2">
      <c r="A28" s="5">
        <v>252</v>
      </c>
      <c r="B28" s="13" t="s">
        <v>0</v>
      </c>
      <c r="C28" s="7">
        <v>64866.49</v>
      </c>
    </row>
    <row r="29" spans="1:3" x14ac:dyDescent="0.2">
      <c r="A29" s="5">
        <v>254</v>
      </c>
      <c r="B29" s="13" t="s">
        <v>0</v>
      </c>
      <c r="C29" s="7">
        <v>130000</v>
      </c>
    </row>
    <row r="30" spans="1:3" x14ac:dyDescent="0.2">
      <c r="A30" s="5">
        <v>256</v>
      </c>
      <c r="B30" s="13" t="s">
        <v>0</v>
      </c>
      <c r="C30" s="7">
        <v>660635.24</v>
      </c>
    </row>
    <row r="31" spans="1:3" x14ac:dyDescent="0.2">
      <c r="A31" s="5">
        <v>258</v>
      </c>
      <c r="B31" s="13" t="s">
        <v>0</v>
      </c>
      <c r="C31" s="7">
        <v>459000</v>
      </c>
    </row>
    <row r="32" spans="1:3" x14ac:dyDescent="0.2">
      <c r="A32" s="5">
        <v>260</v>
      </c>
      <c r="B32" s="13" t="s">
        <v>0</v>
      </c>
      <c r="C32" s="7">
        <v>110528.44</v>
      </c>
    </row>
    <row r="33" spans="1:3" x14ac:dyDescent="0.2">
      <c r="A33" s="5">
        <v>265</v>
      </c>
      <c r="B33" s="13" t="s">
        <v>28</v>
      </c>
      <c r="C33" s="7">
        <v>70000</v>
      </c>
    </row>
    <row r="34" spans="1:3" x14ac:dyDescent="0.2">
      <c r="A34" s="10">
        <v>267</v>
      </c>
      <c r="B34" s="12" t="s">
        <v>18</v>
      </c>
      <c r="C34" s="8">
        <v>22125</v>
      </c>
    </row>
    <row r="35" spans="1:3" x14ac:dyDescent="0.2">
      <c r="A35" s="10">
        <v>268</v>
      </c>
      <c r="B35" s="13" t="s">
        <v>24</v>
      </c>
      <c r="C35" s="8">
        <v>9398.7000000000007</v>
      </c>
    </row>
    <row r="36" spans="1:3" x14ac:dyDescent="0.2">
      <c r="A36" s="5">
        <v>269</v>
      </c>
      <c r="B36" s="13" t="s">
        <v>41</v>
      </c>
      <c r="C36" s="7">
        <v>13939.34</v>
      </c>
    </row>
    <row r="37" spans="1:3" x14ac:dyDescent="0.2">
      <c r="A37" s="10">
        <v>271</v>
      </c>
      <c r="B37" s="13" t="s">
        <v>42</v>
      </c>
      <c r="C37" s="8">
        <v>80000.02</v>
      </c>
    </row>
    <row r="38" spans="1:3" x14ac:dyDescent="0.2">
      <c r="A38" s="5">
        <v>274</v>
      </c>
      <c r="B38" s="13" t="s">
        <v>43</v>
      </c>
      <c r="C38" s="7">
        <v>106937.5</v>
      </c>
    </row>
    <row r="39" spans="1:3" x14ac:dyDescent="0.2">
      <c r="A39" s="5">
        <v>275</v>
      </c>
      <c r="B39" s="13" t="s">
        <v>22</v>
      </c>
      <c r="C39" s="7">
        <v>20000</v>
      </c>
    </row>
    <row r="40" spans="1:3" x14ac:dyDescent="0.2">
      <c r="A40" s="5">
        <v>279</v>
      </c>
      <c r="B40" s="13" t="s">
        <v>20</v>
      </c>
      <c r="C40" s="7">
        <v>48566.44</v>
      </c>
    </row>
    <row r="41" spans="1:3" x14ac:dyDescent="0.2">
      <c r="A41" s="5">
        <v>280</v>
      </c>
      <c r="B41" s="13" t="s">
        <v>37</v>
      </c>
      <c r="C41" s="7">
        <v>85043.45</v>
      </c>
    </row>
    <row r="42" spans="1:3" x14ac:dyDescent="0.2">
      <c r="A42" s="5">
        <v>288</v>
      </c>
      <c r="B42" s="13" t="s">
        <v>44</v>
      </c>
      <c r="C42" s="7">
        <v>58621.72</v>
      </c>
    </row>
    <row r="43" spans="1:3" x14ac:dyDescent="0.2">
      <c r="A43" s="5">
        <v>292</v>
      </c>
      <c r="B43" s="13" t="s">
        <v>45</v>
      </c>
      <c r="C43" s="7">
        <v>290232.65000000002</v>
      </c>
    </row>
    <row r="44" spans="1:3" x14ac:dyDescent="0.2">
      <c r="A44" s="5">
        <v>293</v>
      </c>
      <c r="B44" s="13" t="s">
        <v>46</v>
      </c>
      <c r="C44" s="7">
        <v>81900</v>
      </c>
    </row>
    <row r="45" spans="1:3" x14ac:dyDescent="0.2">
      <c r="A45" s="5">
        <v>294</v>
      </c>
      <c r="B45" s="13" t="s">
        <v>16</v>
      </c>
      <c r="C45" s="7">
        <v>83206.36</v>
      </c>
    </row>
    <row r="46" spans="1:3" x14ac:dyDescent="0.2">
      <c r="A46" s="5">
        <v>300</v>
      </c>
      <c r="B46" s="13" t="s">
        <v>47</v>
      </c>
      <c r="C46" s="7">
        <v>161000</v>
      </c>
    </row>
    <row r="47" spans="1:3" x14ac:dyDescent="0.2">
      <c r="A47" s="5">
        <v>302</v>
      </c>
      <c r="B47" s="13" t="s">
        <v>48</v>
      </c>
      <c r="C47" s="7">
        <v>291052.90000000002</v>
      </c>
    </row>
    <row r="48" spans="1:3" x14ac:dyDescent="0.2">
      <c r="A48" s="5">
        <v>304</v>
      </c>
      <c r="B48" s="13" t="s">
        <v>47</v>
      </c>
      <c r="C48" s="7">
        <v>161000</v>
      </c>
    </row>
    <row r="49" spans="1:3" x14ac:dyDescent="0.2">
      <c r="A49" s="5">
        <v>306</v>
      </c>
      <c r="B49" s="13" t="s">
        <v>47</v>
      </c>
      <c r="C49" s="7">
        <v>161000</v>
      </c>
    </row>
    <row r="50" spans="1:3" x14ac:dyDescent="0.2">
      <c r="A50" s="5">
        <v>310</v>
      </c>
      <c r="B50" s="13" t="s">
        <v>0</v>
      </c>
      <c r="C50" s="7">
        <v>19710</v>
      </c>
    </row>
    <row r="51" spans="1:3" x14ac:dyDescent="0.2">
      <c r="A51" s="5">
        <v>321</v>
      </c>
      <c r="B51" s="13" t="s">
        <v>49</v>
      </c>
      <c r="C51" s="7">
        <v>52557.2</v>
      </c>
    </row>
    <row r="52" spans="1:3" x14ac:dyDescent="0.2">
      <c r="A52" s="5">
        <v>323</v>
      </c>
      <c r="B52" s="13" t="s">
        <v>25</v>
      </c>
      <c r="C52" s="7">
        <v>24549.91</v>
      </c>
    </row>
    <row r="53" spans="1:3" x14ac:dyDescent="0.2">
      <c r="A53" s="10">
        <v>325</v>
      </c>
      <c r="B53" s="13" t="s">
        <v>50</v>
      </c>
      <c r="C53" s="8">
        <v>20833.330000000002</v>
      </c>
    </row>
    <row r="54" spans="1:3" x14ac:dyDescent="0.2">
      <c r="A54" s="5">
        <v>327</v>
      </c>
      <c r="B54" s="13" t="s">
        <v>24</v>
      </c>
      <c r="C54" s="7">
        <v>18295.900000000001</v>
      </c>
    </row>
    <row r="55" spans="1:3" x14ac:dyDescent="0.2">
      <c r="A55" s="5">
        <v>334</v>
      </c>
      <c r="B55" s="13" t="s">
        <v>21</v>
      </c>
      <c r="C55" s="7">
        <v>57872.12</v>
      </c>
    </row>
    <row r="56" spans="1:3" x14ac:dyDescent="0.2">
      <c r="A56" s="5">
        <v>337</v>
      </c>
      <c r="B56" s="13" t="s">
        <v>51</v>
      </c>
      <c r="C56" s="7">
        <v>17500</v>
      </c>
    </row>
    <row r="57" spans="1:3" x14ac:dyDescent="0.2">
      <c r="A57" s="5">
        <v>338</v>
      </c>
      <c r="B57" s="13" t="s">
        <v>33</v>
      </c>
      <c r="C57" s="7">
        <v>737500</v>
      </c>
    </row>
    <row r="58" spans="1:3" x14ac:dyDescent="0.2">
      <c r="A58" s="5">
        <v>364</v>
      </c>
      <c r="B58" s="13" t="s">
        <v>52</v>
      </c>
      <c r="C58" s="7">
        <v>95000</v>
      </c>
    </row>
    <row r="59" spans="1:3" x14ac:dyDescent="0.2">
      <c r="A59" s="5">
        <v>370</v>
      </c>
      <c r="B59" s="13" t="s">
        <v>53</v>
      </c>
      <c r="C59" s="7">
        <v>264965.40999999997</v>
      </c>
    </row>
    <row r="60" spans="1:3" x14ac:dyDescent="0.2">
      <c r="A60" s="5">
        <v>376</v>
      </c>
      <c r="B60" s="13" t="s">
        <v>54</v>
      </c>
      <c r="C60" s="7">
        <v>3369600</v>
      </c>
    </row>
    <row r="61" spans="1:3" x14ac:dyDescent="0.2">
      <c r="A61" s="5">
        <v>379</v>
      </c>
      <c r="B61" s="13" t="s">
        <v>15</v>
      </c>
      <c r="C61" s="7">
        <v>2180000</v>
      </c>
    </row>
    <row r="62" spans="1:3" x14ac:dyDescent="0.2">
      <c r="A62" s="5">
        <v>382</v>
      </c>
      <c r="B62" s="13" t="s">
        <v>55</v>
      </c>
      <c r="C62" s="7">
        <v>2208000</v>
      </c>
    </row>
    <row r="63" spans="1:3" x14ac:dyDescent="0.2">
      <c r="A63" s="5">
        <v>392</v>
      </c>
      <c r="B63" s="13" t="s">
        <v>56</v>
      </c>
      <c r="C63" s="7">
        <v>21604.35</v>
      </c>
    </row>
    <row r="64" spans="1:3" x14ac:dyDescent="0.2">
      <c r="A64" s="5">
        <v>397</v>
      </c>
      <c r="B64" s="13" t="s">
        <v>57</v>
      </c>
      <c r="C64" s="7">
        <v>254880</v>
      </c>
    </row>
    <row r="65" spans="1:3" x14ac:dyDescent="0.2">
      <c r="A65" s="5">
        <v>398</v>
      </c>
      <c r="B65" s="13" t="s">
        <v>58</v>
      </c>
      <c r="C65" s="7">
        <v>1993152.31</v>
      </c>
    </row>
    <row r="66" spans="1:3" x14ac:dyDescent="0.2">
      <c r="A66" s="5">
        <v>401</v>
      </c>
      <c r="B66" s="13" t="s">
        <v>14</v>
      </c>
      <c r="C66" s="7">
        <v>95000</v>
      </c>
    </row>
    <row r="67" spans="1:3" x14ac:dyDescent="0.2">
      <c r="A67" s="5">
        <v>411</v>
      </c>
      <c r="B67" s="13" t="s">
        <v>21</v>
      </c>
      <c r="C67" s="7">
        <v>14233.67</v>
      </c>
    </row>
    <row r="68" spans="1:3" x14ac:dyDescent="0.2">
      <c r="A68" s="5">
        <v>412</v>
      </c>
      <c r="B68" s="13" t="s">
        <v>30</v>
      </c>
      <c r="C68" s="7">
        <v>29017.37</v>
      </c>
    </row>
    <row r="69" spans="1:3" x14ac:dyDescent="0.2">
      <c r="A69" s="5">
        <v>413</v>
      </c>
      <c r="B69" s="13" t="s">
        <v>59</v>
      </c>
      <c r="C69" s="7">
        <v>53100</v>
      </c>
    </row>
    <row r="70" spans="1:3" x14ac:dyDescent="0.2">
      <c r="A70" s="15">
        <v>414</v>
      </c>
      <c r="B70" s="13" t="s">
        <v>60</v>
      </c>
      <c r="C70" s="7">
        <v>231910</v>
      </c>
    </row>
    <row r="71" spans="1:3" x14ac:dyDescent="0.2">
      <c r="A71" s="5">
        <v>415</v>
      </c>
      <c r="B71" s="13" t="s">
        <v>40</v>
      </c>
      <c r="C71" s="7">
        <v>56225.35</v>
      </c>
    </row>
    <row r="72" spans="1:3" x14ac:dyDescent="0.2">
      <c r="A72" s="5">
        <v>416</v>
      </c>
      <c r="B72" s="13" t="s">
        <v>13</v>
      </c>
      <c r="C72" s="7">
        <v>20650</v>
      </c>
    </row>
    <row r="73" spans="1:3" x14ac:dyDescent="0.2">
      <c r="A73" s="5">
        <v>417</v>
      </c>
      <c r="B73" s="13" t="s">
        <v>61</v>
      </c>
      <c r="C73" s="7">
        <v>24744</v>
      </c>
    </row>
    <row r="74" spans="1:3" x14ac:dyDescent="0.2">
      <c r="A74" s="5">
        <v>418</v>
      </c>
      <c r="B74" s="13" t="s">
        <v>19</v>
      </c>
      <c r="C74" s="7">
        <v>36862.449999999997</v>
      </c>
    </row>
    <row r="75" spans="1:3" x14ac:dyDescent="0.2">
      <c r="A75" s="5">
        <v>420</v>
      </c>
      <c r="B75" s="13" t="s">
        <v>62</v>
      </c>
      <c r="C75" s="7">
        <v>392420.8</v>
      </c>
    </row>
    <row r="76" spans="1:3" x14ac:dyDescent="0.2">
      <c r="A76" s="5">
        <v>422</v>
      </c>
      <c r="B76" s="13" t="s">
        <v>63</v>
      </c>
      <c r="C76" s="7">
        <v>217208.5</v>
      </c>
    </row>
    <row r="77" spans="1:3" x14ac:dyDescent="0.2">
      <c r="A77" s="5">
        <v>423</v>
      </c>
      <c r="B77" s="13" t="s">
        <v>64</v>
      </c>
      <c r="C77" s="7">
        <v>44000</v>
      </c>
    </row>
    <row r="78" spans="1:3" x14ac:dyDescent="0.2">
      <c r="A78" s="5">
        <v>427</v>
      </c>
      <c r="B78" s="13" t="s">
        <v>44</v>
      </c>
      <c r="C78" s="7">
        <v>17259</v>
      </c>
    </row>
    <row r="79" spans="1:3" x14ac:dyDescent="0.2">
      <c r="A79" s="5">
        <v>430</v>
      </c>
      <c r="B79" s="13" t="s">
        <v>41</v>
      </c>
      <c r="C79" s="7">
        <v>10620</v>
      </c>
    </row>
    <row r="80" spans="1:3" x14ac:dyDescent="0.2">
      <c r="A80" s="5">
        <v>437</v>
      </c>
      <c r="B80" s="13" t="s">
        <v>18</v>
      </c>
      <c r="C80" s="7">
        <v>23364</v>
      </c>
    </row>
    <row r="81" spans="1:9" x14ac:dyDescent="0.2">
      <c r="A81" s="5">
        <v>440</v>
      </c>
      <c r="B81" s="13" t="s">
        <v>25</v>
      </c>
      <c r="C81" s="7">
        <v>25699.95</v>
      </c>
    </row>
    <row r="82" spans="1:9" x14ac:dyDescent="0.2">
      <c r="A82" s="5">
        <v>441</v>
      </c>
      <c r="B82" s="13" t="s">
        <v>12</v>
      </c>
      <c r="C82" s="7">
        <v>26428.720000000001</v>
      </c>
    </row>
    <row r="83" spans="1:9" x14ac:dyDescent="0.2">
      <c r="A83" s="5">
        <v>443</v>
      </c>
      <c r="B83" s="13" t="s">
        <v>20</v>
      </c>
      <c r="C83" s="7">
        <v>77762</v>
      </c>
    </row>
    <row r="84" spans="1:9" x14ac:dyDescent="0.2">
      <c r="A84" s="5">
        <v>444</v>
      </c>
      <c r="B84" s="13" t="s">
        <v>65</v>
      </c>
      <c r="C84" s="7">
        <v>967939.04</v>
      </c>
    </row>
    <row r="85" spans="1:9" x14ac:dyDescent="0.2">
      <c r="A85" s="5">
        <v>446</v>
      </c>
      <c r="B85" s="13" t="s">
        <v>20</v>
      </c>
      <c r="C85" s="7">
        <v>50268</v>
      </c>
    </row>
    <row r="86" spans="1:9" x14ac:dyDescent="0.2">
      <c r="A86" s="5">
        <v>448</v>
      </c>
      <c r="B86" s="13" t="s">
        <v>17</v>
      </c>
      <c r="C86" s="7">
        <v>18999.990000000002</v>
      </c>
    </row>
    <row r="87" spans="1:9" x14ac:dyDescent="0.2">
      <c r="A87" s="5">
        <v>450</v>
      </c>
      <c r="B87" s="13" t="s">
        <v>27</v>
      </c>
      <c r="C87" s="7">
        <v>221073.85</v>
      </c>
    </row>
    <row r="88" spans="1:9" x14ac:dyDescent="0.2">
      <c r="A88" s="5">
        <v>451</v>
      </c>
      <c r="B88" s="13" t="s">
        <v>31</v>
      </c>
      <c r="C88" s="7">
        <v>30399.42</v>
      </c>
    </row>
    <row r="89" spans="1:9" x14ac:dyDescent="0.2">
      <c r="A89" s="5">
        <v>453</v>
      </c>
      <c r="B89" s="13" t="s">
        <v>67</v>
      </c>
      <c r="C89" s="7">
        <v>19470</v>
      </c>
    </row>
    <row r="90" spans="1:9" x14ac:dyDescent="0.2">
      <c r="A90" s="5">
        <v>456</v>
      </c>
      <c r="B90" s="13" t="s">
        <v>55</v>
      </c>
      <c r="C90" s="7">
        <v>1750000</v>
      </c>
    </row>
    <row r="91" spans="1:9" x14ac:dyDescent="0.2">
      <c r="A91" s="5">
        <v>463</v>
      </c>
      <c r="B91" s="13" t="s">
        <v>32</v>
      </c>
      <c r="C91" s="7">
        <v>240876</v>
      </c>
      <c r="I91" t="s">
        <v>66</v>
      </c>
    </row>
    <row r="92" spans="1:9" x14ac:dyDescent="0.2">
      <c r="A92" s="5">
        <v>464</v>
      </c>
      <c r="B92" s="13" t="s">
        <v>16</v>
      </c>
      <c r="C92" s="7">
        <v>83206.36</v>
      </c>
    </row>
    <row r="93" spans="1:9" x14ac:dyDescent="0.2">
      <c r="A93" s="5">
        <v>466</v>
      </c>
      <c r="B93" s="13" t="s">
        <v>3</v>
      </c>
      <c r="C93" s="7">
        <v>450239.95</v>
      </c>
    </row>
    <row r="94" spans="1:9" x14ac:dyDescent="0.2">
      <c r="A94" s="5">
        <v>468</v>
      </c>
      <c r="B94" s="13" t="s">
        <v>11</v>
      </c>
      <c r="C94" s="7">
        <v>40000.01</v>
      </c>
    </row>
    <row r="95" spans="1:9" x14ac:dyDescent="0.2">
      <c r="A95" s="5">
        <v>470</v>
      </c>
      <c r="B95" s="13" t="s">
        <v>68</v>
      </c>
      <c r="C95" s="7">
        <v>30000</v>
      </c>
    </row>
    <row r="96" spans="1:9" x14ac:dyDescent="0.2">
      <c r="A96" s="5">
        <v>475</v>
      </c>
      <c r="B96" s="13" t="s">
        <v>10</v>
      </c>
      <c r="C96" s="7">
        <v>9440</v>
      </c>
    </row>
    <row r="97" spans="1:3" x14ac:dyDescent="0.2">
      <c r="A97" s="5">
        <v>477</v>
      </c>
      <c r="B97" s="13" t="s">
        <v>35</v>
      </c>
      <c r="C97" s="7">
        <v>40000</v>
      </c>
    </row>
    <row r="98" spans="1:3" x14ac:dyDescent="0.2">
      <c r="A98" s="5">
        <v>479</v>
      </c>
      <c r="B98" s="13" t="s">
        <v>69</v>
      </c>
      <c r="C98" s="7">
        <v>8850</v>
      </c>
    </row>
    <row r="99" spans="1:3" x14ac:dyDescent="0.2">
      <c r="A99" s="5">
        <v>481</v>
      </c>
      <c r="B99" s="13" t="s">
        <v>36</v>
      </c>
      <c r="C99" s="7">
        <v>55725.5</v>
      </c>
    </row>
    <row r="100" spans="1:3" x14ac:dyDescent="0.2">
      <c r="A100" s="5">
        <v>482</v>
      </c>
      <c r="B100" s="13" t="s">
        <v>70</v>
      </c>
      <c r="C100" s="7">
        <v>619250.37</v>
      </c>
    </row>
    <row r="101" spans="1:3" x14ac:dyDescent="0.2">
      <c r="A101" s="5">
        <v>484</v>
      </c>
      <c r="B101" s="13" t="s">
        <v>22</v>
      </c>
      <c r="C101" s="7">
        <v>20000</v>
      </c>
    </row>
    <row r="102" spans="1:3" x14ac:dyDescent="0.2">
      <c r="A102" s="15">
        <v>487</v>
      </c>
      <c r="B102" s="13" t="s">
        <v>60</v>
      </c>
      <c r="C102" s="7">
        <v>21594.05</v>
      </c>
    </row>
    <row r="103" spans="1:3" x14ac:dyDescent="0.2">
      <c r="A103" s="55" t="s">
        <v>2</v>
      </c>
      <c r="B103" s="56"/>
      <c r="C103" s="4">
        <f>SUM(C12:C102)</f>
        <v>34669408.29999999</v>
      </c>
    </row>
    <row r="104" spans="1:3" ht="15.75" x14ac:dyDescent="0.25">
      <c r="A104" s="6"/>
      <c r="B104" s="6"/>
      <c r="C104" s="1"/>
    </row>
  </sheetData>
  <sortState ref="A473:C520">
    <sortCondition ref="A472"/>
  </sortState>
  <mergeCells count="7">
    <mergeCell ref="A10:C10"/>
    <mergeCell ref="A103:B103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2018-04-02T18:34:44Z</dcterms:modified>
</cp:coreProperties>
</file>