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1595" windowHeight="3345" activeTab="1"/>
  </bookViews>
  <sheets>
    <sheet name="EGRESO CKS. 2017" sheetId="11" r:id="rId1"/>
    <sheet name="Egresos Libramientos 2017" sheetId="8" r:id="rId2"/>
  </sheets>
  <calcPr calcId="145621"/>
</workbook>
</file>

<file path=xl/calcChain.xml><?xml version="1.0" encoding="utf-8"?>
<calcChain xmlns="http://schemas.openxmlformats.org/spreadsheetml/2006/main">
  <c r="I15" i="11" l="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D41" i="11"/>
  <c r="E41" i="11"/>
  <c r="F41" i="11"/>
  <c r="G41" i="11"/>
  <c r="H41" i="11"/>
  <c r="I41" i="11"/>
  <c r="C54" i="8" l="1"/>
</calcChain>
</file>

<file path=xl/sharedStrings.xml><?xml version="1.0" encoding="utf-8"?>
<sst xmlns="http://schemas.openxmlformats.org/spreadsheetml/2006/main" count="94" uniqueCount="70">
  <si>
    <t>TESORERIA NACIONAL</t>
  </si>
  <si>
    <t>VALOR RD$</t>
  </si>
  <si>
    <t>TOTAL</t>
  </si>
  <si>
    <t>CODETEL</t>
  </si>
  <si>
    <t>VLARES SRL</t>
  </si>
  <si>
    <t>FEBRERO</t>
  </si>
  <si>
    <t>NUMERO DE LIBRAMIENTO</t>
  </si>
  <si>
    <t>PROVEEDOR Y/O BENEFICIARIO</t>
  </si>
  <si>
    <t>Tesorería Nacional</t>
  </si>
  <si>
    <t>Ministerio de Hacienda</t>
  </si>
  <si>
    <t>SEGURO NACIONAL DE SALUD</t>
  </si>
  <si>
    <t>INVERSIONES MIGS SRL</t>
  </si>
  <si>
    <t>CELIA GISELE ABREU</t>
  </si>
  <si>
    <t>LOGOMARCA SA</t>
  </si>
  <si>
    <t>AMERICAN BUSINESS MACHINE</t>
  </si>
  <si>
    <t>VERTILUZ SRL</t>
  </si>
  <si>
    <t>VIAMAR SA</t>
  </si>
  <si>
    <t>PRODUCTORA SIN LIMITE</t>
  </si>
  <si>
    <t>RELACION DE EGRESOS LIBRAMIENTOS 2017</t>
  </si>
  <si>
    <t>EDEESTE</t>
  </si>
  <si>
    <t>CODEMCA</t>
  </si>
  <si>
    <t xml:space="preserve">HUMANO SEGUROS </t>
  </si>
  <si>
    <t>HLB AUDITORES &amp; CONSULTORES</t>
  </si>
  <si>
    <t>INVERSIONES TANAGRIA SA</t>
  </si>
  <si>
    <t>AGUA CRYSTAL SA</t>
  </si>
  <si>
    <t xml:space="preserve">CENTRO ODONTOLOGIA MODERNA </t>
  </si>
  <si>
    <t xml:space="preserve">TALLERES MECANICA VARGAS </t>
  </si>
  <si>
    <t>FERRETERIA CIMA</t>
  </si>
  <si>
    <t>ALOES PROJECT MANAGEMENT</t>
  </si>
  <si>
    <t>CERTV</t>
  </si>
  <si>
    <t>PABLO JOSE PAZ</t>
  </si>
  <si>
    <t>ANAN GOURMET</t>
  </si>
  <si>
    <t>WINDTELECOM SA</t>
  </si>
  <si>
    <t xml:space="preserve">INDUSTRIAS BANILEJAS </t>
  </si>
  <si>
    <t>OFFICE 5 DEL CARIBE</t>
  </si>
  <si>
    <t>ELENA MERCEDES SOUFFRONT</t>
  </si>
  <si>
    <t>CABRAL DE LA CRUZ</t>
  </si>
  <si>
    <t xml:space="preserve">CORPORACION MAGNEZO </t>
  </si>
  <si>
    <t xml:space="preserve">COLORAMA SERVICIOS </t>
  </si>
  <si>
    <t>CAASD</t>
  </si>
  <si>
    <t>AYUNTAMIENTO DEL DISTRITO NACIONAL</t>
  </si>
  <si>
    <t>FABIO CLEVER PUELLO RAMIREZ</t>
  </si>
  <si>
    <t>MONTO. FACT.</t>
  </si>
  <si>
    <t>RET.ITBIS</t>
  </si>
  <si>
    <t>RET.10%</t>
  </si>
  <si>
    <t>RET. 5%</t>
  </si>
  <si>
    <t>MONTO.CK</t>
  </si>
  <si>
    <t>CK N0.</t>
  </si>
  <si>
    <t>BENEFICIARIO</t>
  </si>
  <si>
    <t>FECHA</t>
  </si>
  <si>
    <t>CARLOS VIDAL FELIZ MERCEDES</t>
  </si>
  <si>
    <t xml:space="preserve">ANDERSON MANUEL FERRERAS </t>
  </si>
  <si>
    <t>NULO</t>
  </si>
  <si>
    <t>RET.30%</t>
  </si>
  <si>
    <t>BANCO CENTRAL</t>
  </si>
  <si>
    <t>RAYNER JOSE CASTILLO</t>
  </si>
  <si>
    <t>FRESCO DEL HORNO SRL</t>
  </si>
  <si>
    <t>COLECTOR IMPUESTOS INTERNOS</t>
  </si>
  <si>
    <t>BONDELIC SRL</t>
  </si>
  <si>
    <t>LA INNOVACION SRL</t>
  </si>
  <si>
    <t>VIAPAINT</t>
  </si>
  <si>
    <t>PROLIMDES</t>
  </si>
  <si>
    <t>FEBRERO 2017</t>
  </si>
  <si>
    <t>CUENTA BANCARIA NO: 0103800735</t>
  </si>
  <si>
    <t xml:space="preserve">                                RELACION DE EGRESOS CKS</t>
  </si>
  <si>
    <t xml:space="preserve">                                                   CHEQUES EMITIDOS - FONDO REPONIBLE INSTITUCIONAL 2017</t>
  </si>
  <si>
    <t xml:space="preserve">                                                Tesorería Nacional </t>
  </si>
  <si>
    <t xml:space="preserve">                                                            Ministerio de Hacienda </t>
  </si>
  <si>
    <t xml:space="preserve">                                                      “Año del Desarrollo Agrogorestal”</t>
  </si>
  <si>
    <t>“Año del Desarrollo Agroforestal”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</si>
</sst>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"/>
    <numFmt numFmtId="165" formatCode="000000_);_(* \(#,##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1"/>
      <color indexed="8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00B05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8"/>
      <color indexed="8"/>
      <name val="Times New Roman"/>
      <family val="1"/>
    </font>
    <font>
      <b/>
      <sz val="11"/>
      <color indexed="16"/>
      <name val="Arial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1" fillId="0" borderId="0"/>
    <xf numFmtId="43" fontId="1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43" fontId="0" fillId="0" borderId="1" xfId="1" applyFont="1" applyBorder="1"/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/>
    </xf>
    <xf numFmtId="43" fontId="3" fillId="0" borderId="1" xfId="0" applyNumberFormat="1" applyFont="1" applyBorder="1"/>
    <xf numFmtId="0" fontId="8" fillId="0" borderId="1" xfId="0" applyFont="1" applyBorder="1" applyAlignment="1">
      <alignment horizontal="center"/>
    </xf>
    <xf numFmtId="43" fontId="0" fillId="0" borderId="1" xfId="1" applyFont="1" applyFill="1" applyBorder="1"/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3"/>
    <xf numFmtId="43" fontId="13" fillId="0" borderId="1" xfId="4" applyFont="1" applyBorder="1"/>
    <xf numFmtId="43" fontId="15" fillId="0" borderId="1" xfId="4" applyFont="1" applyBorder="1" applyAlignment="1">
      <alignment horizontal="right" vertical="center"/>
    </xf>
    <xf numFmtId="0" fontId="15" fillId="0" borderId="1" xfId="3" applyNumberFormat="1" applyFont="1" applyBorder="1" applyAlignment="1">
      <alignment horizontal="center"/>
    </xf>
    <xf numFmtId="43" fontId="1" fillId="0" borderId="1" xfId="4" applyFont="1" applyBorder="1"/>
    <xf numFmtId="43" fontId="0" fillId="0" borderId="1" xfId="4" applyFont="1" applyBorder="1"/>
    <xf numFmtId="164" fontId="16" fillId="0" borderId="1" xfId="3" applyNumberFormat="1" applyFont="1" applyBorder="1" applyAlignment="1">
      <alignment horizontal="center"/>
    </xf>
    <xf numFmtId="0" fontId="1" fillId="0" borderId="1" xfId="3" applyBorder="1"/>
    <xf numFmtId="14" fontId="1" fillId="0" borderId="3" xfId="3" applyNumberFormat="1" applyBorder="1" applyAlignment="1">
      <alignment horizontal="left"/>
    </xf>
    <xf numFmtId="0" fontId="13" fillId="2" borderId="1" xfId="3" applyFont="1" applyFill="1" applyBorder="1"/>
    <xf numFmtId="0" fontId="17" fillId="2" borderId="1" xfId="3" applyFont="1" applyFill="1" applyBorder="1"/>
    <xf numFmtId="4" fontId="3" fillId="2" borderId="1" xfId="3" applyNumberFormat="1" applyFont="1" applyFill="1" applyBorder="1"/>
    <xf numFmtId="4" fontId="3" fillId="2" borderId="1" xfId="3" applyNumberFormat="1" applyFont="1" applyFill="1" applyBorder="1" applyAlignment="1">
      <alignment horizontal="center"/>
    </xf>
    <xf numFmtId="165" fontId="3" fillId="2" borderId="1" xfId="3" applyNumberFormat="1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2" fillId="0" borderId="1" xfId="3" applyFont="1" applyBorder="1"/>
    <xf numFmtId="43" fontId="13" fillId="0" borderId="0" xfId="4" applyFont="1" applyBorder="1"/>
    <xf numFmtId="43" fontId="13" fillId="0" borderId="0" xfId="3" applyNumberFormat="1" applyFont="1" applyBorder="1"/>
    <xf numFmtId="0" fontId="15" fillId="0" borderId="0" xfId="3" applyNumberFormat="1" applyFont="1" applyBorder="1" applyAlignment="1">
      <alignment horizontal="center"/>
    </xf>
    <xf numFmtId="0" fontId="15" fillId="0" borderId="0" xfId="3" applyFont="1" applyBorder="1" applyAlignment="1">
      <alignment horizontal="right"/>
    </xf>
    <xf numFmtId="43" fontId="15" fillId="0" borderId="0" xfId="4" applyFont="1" applyBorder="1" applyAlignment="1">
      <alignment horizontal="right" vertical="center"/>
    </xf>
    <xf numFmtId="14" fontId="2" fillId="0" borderId="3" xfId="3" applyNumberFormat="1" applyFont="1" applyBorder="1" applyAlignment="1">
      <alignment horizontal="left"/>
    </xf>
    <xf numFmtId="43" fontId="13" fillId="0" borderId="1" xfId="3" applyNumberFormat="1" applyFont="1" applyBorder="1"/>
    <xf numFmtId="4" fontId="13" fillId="0" borderId="1" xfId="3" applyNumberFormat="1" applyFont="1" applyBorder="1"/>
    <xf numFmtId="43" fontId="15" fillId="0" borderId="1" xfId="3" applyNumberFormat="1" applyFont="1" applyBorder="1" applyAlignment="1">
      <alignment horizontal="right" vertical="center"/>
    </xf>
    <xf numFmtId="43" fontId="19" fillId="0" borderId="1" xfId="4" applyFont="1" applyBorder="1"/>
    <xf numFmtId="43" fontId="3" fillId="0" borderId="1" xfId="4" applyFont="1" applyBorder="1" applyAlignment="1">
      <alignment horizontal="right"/>
    </xf>
    <xf numFmtId="0" fontId="3" fillId="0" borderId="1" xfId="3" applyFont="1" applyBorder="1"/>
    <xf numFmtId="4" fontId="3" fillId="0" borderId="1" xfId="3" applyNumberFormat="1" applyFont="1" applyBorder="1"/>
    <xf numFmtId="4" fontId="13" fillId="0" borderId="0" xfId="3" applyNumberFormat="1" applyFont="1" applyBorder="1"/>
    <xf numFmtId="43" fontId="15" fillId="0" borderId="0" xfId="3" applyNumberFormat="1" applyFont="1" applyBorder="1" applyAlignment="1">
      <alignment horizontal="right" vertical="center"/>
    </xf>
    <xf numFmtId="4" fontId="1" fillId="0" borderId="1" xfId="3" applyNumberFormat="1" applyBorder="1"/>
    <xf numFmtId="4" fontId="2" fillId="0" borderId="1" xfId="3" applyNumberFormat="1" applyFont="1" applyBorder="1"/>
    <xf numFmtId="0" fontId="20" fillId="0" borderId="1" xfId="3" applyFont="1" applyBorder="1"/>
    <xf numFmtId="0" fontId="2" fillId="0" borderId="1" xfId="3" applyFont="1" applyFill="1" applyBorder="1"/>
    <xf numFmtId="4" fontId="16" fillId="0" borderId="1" xfId="3" applyNumberFormat="1" applyFont="1" applyBorder="1"/>
    <xf numFmtId="0" fontId="21" fillId="0" borderId="1" xfId="3" applyFont="1" applyBorder="1"/>
    <xf numFmtId="14" fontId="16" fillId="0" borderId="3" xfId="3" applyNumberFormat="1" applyFont="1" applyBorder="1" applyAlignment="1">
      <alignment horizontal="left"/>
    </xf>
    <xf numFmtId="4" fontId="19" fillId="0" borderId="0" xfId="3" applyNumberFormat="1" applyFont="1" applyBorder="1"/>
    <xf numFmtId="0" fontId="23" fillId="0" borderId="0" xfId="3" applyFont="1" applyAlignment="1"/>
    <xf numFmtId="0" fontId="15" fillId="0" borderId="1" xfId="3" applyFont="1" applyBorder="1" applyAlignment="1">
      <alignment horizontal="right"/>
    </xf>
    <xf numFmtId="0" fontId="1" fillId="0" borderId="0" xfId="3" applyAlignment="1">
      <alignment horizontal="center"/>
    </xf>
    <xf numFmtId="0" fontId="26" fillId="0" borderId="0" xfId="3" applyFont="1" applyAlignment="1">
      <alignment horizontal="center"/>
    </xf>
    <xf numFmtId="0" fontId="25" fillId="0" borderId="0" xfId="3" applyFont="1" applyAlignment="1">
      <alignment horizontal="center"/>
    </xf>
    <xf numFmtId="0" fontId="24" fillId="0" borderId="0" xfId="3" applyFont="1" applyAlignment="1">
      <alignment horizontal="center"/>
    </xf>
    <xf numFmtId="0" fontId="22" fillId="0" borderId="0" xfId="3" applyFont="1" applyAlignment="1">
      <alignment horizontal="center"/>
    </xf>
    <xf numFmtId="49" fontId="18" fillId="0" borderId="2" xfId="3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47625</xdr:rowOff>
    </xdr:from>
    <xdr:to>
      <xdr:col>3</xdr:col>
      <xdr:colOff>161925</xdr:colOff>
      <xdr:row>3</xdr:row>
      <xdr:rowOff>180975</xdr:rowOff>
    </xdr:to>
    <xdr:pic>
      <xdr:nvPicPr>
        <xdr:cNvPr id="2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47625"/>
          <a:ext cx="590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0</xdr:row>
      <xdr:rowOff>28575</xdr:rowOff>
    </xdr:from>
    <xdr:to>
      <xdr:col>1</xdr:col>
      <xdr:colOff>2447925</xdr:colOff>
      <xdr:row>3</xdr:row>
      <xdr:rowOff>142875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66975" y="28575"/>
          <a:ext cx="10572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"/>
  <sheetViews>
    <sheetView workbookViewId="0">
      <selection activeCell="A44" sqref="A44:XFD271"/>
    </sheetView>
  </sheetViews>
  <sheetFormatPr baseColWidth="10" defaultRowHeight="15" x14ac:dyDescent="0.25"/>
  <cols>
    <col min="1" max="1" width="12" style="12" customWidth="1"/>
    <col min="2" max="2" width="43.28515625" style="12" customWidth="1"/>
    <col min="3" max="3" width="16.42578125" style="12" customWidth="1"/>
    <col min="4" max="4" width="13.42578125" style="12" customWidth="1"/>
    <col min="5" max="5" width="15.140625" style="12" customWidth="1"/>
    <col min="6" max="7" width="10.85546875" style="12" customWidth="1"/>
    <col min="8" max="8" width="10.5703125" style="12" customWidth="1"/>
    <col min="9" max="9" width="15.42578125" style="12" customWidth="1"/>
    <col min="10" max="16384" width="11.42578125" style="12"/>
  </cols>
  <sheetData>
    <row r="2" spans="1:9" x14ac:dyDescent="0.25">
      <c r="A2" s="53"/>
      <c r="B2" s="53"/>
      <c r="C2" s="53"/>
      <c r="D2" s="53"/>
      <c r="E2" s="53"/>
    </row>
    <row r="3" spans="1:9" x14ac:dyDescent="0.25">
      <c r="A3" s="53"/>
      <c r="B3" s="53"/>
      <c r="C3" s="53"/>
      <c r="D3" s="53"/>
      <c r="E3" s="53"/>
    </row>
    <row r="4" spans="1:9" x14ac:dyDescent="0.25">
      <c r="A4" s="53"/>
      <c r="B4" s="53"/>
      <c r="C4" s="53"/>
      <c r="D4" s="53"/>
      <c r="E4" s="53"/>
    </row>
    <row r="5" spans="1:9" ht="16.5" x14ac:dyDescent="0.25">
      <c r="A5" s="54" t="s">
        <v>67</v>
      </c>
      <c r="B5" s="54"/>
      <c r="C5" s="54"/>
      <c r="D5" s="54"/>
      <c r="E5" s="54"/>
    </row>
    <row r="6" spans="1:9" ht="20.25" x14ac:dyDescent="0.3">
      <c r="A6" s="55" t="s">
        <v>66</v>
      </c>
      <c r="B6" s="55"/>
      <c r="C6" s="55"/>
      <c r="D6" s="55"/>
      <c r="E6" s="55"/>
    </row>
    <row r="7" spans="1:9" ht="18.75" x14ac:dyDescent="0.3">
      <c r="A7" s="56" t="s">
        <v>68</v>
      </c>
      <c r="B7" s="56"/>
      <c r="C7" s="56"/>
      <c r="D7" s="56"/>
      <c r="E7" s="56"/>
    </row>
    <row r="8" spans="1:9" x14ac:dyDescent="0.25">
      <c r="A8" s="51" t="s">
        <v>65</v>
      </c>
      <c r="B8" s="51"/>
      <c r="C8" s="51"/>
      <c r="D8" s="51"/>
      <c r="E8" s="51"/>
    </row>
    <row r="9" spans="1:9" ht="22.5" x14ac:dyDescent="0.3">
      <c r="A9" s="57" t="s">
        <v>64</v>
      </c>
      <c r="B9" s="57"/>
      <c r="C9" s="57"/>
      <c r="D9" s="57"/>
      <c r="E9" s="57"/>
    </row>
    <row r="10" spans="1:9" x14ac:dyDescent="0.25">
      <c r="A10" s="31"/>
      <c r="B10" s="31"/>
      <c r="C10" s="30"/>
      <c r="D10" s="42"/>
      <c r="E10" s="42"/>
      <c r="F10" s="50"/>
      <c r="G10" s="50"/>
    </row>
    <row r="11" spans="1:9" x14ac:dyDescent="0.25">
      <c r="A11" s="31"/>
      <c r="B11" s="31" t="s">
        <v>63</v>
      </c>
      <c r="C11" s="30"/>
      <c r="D11" s="42"/>
      <c r="E11" s="42"/>
      <c r="F11" s="50"/>
      <c r="G11" s="50"/>
    </row>
    <row r="12" spans="1:9" x14ac:dyDescent="0.25">
      <c r="A12" s="31"/>
      <c r="B12" s="31"/>
      <c r="C12" s="30"/>
      <c r="D12" s="42"/>
      <c r="E12" s="42"/>
      <c r="F12" s="50"/>
      <c r="G12" s="50"/>
    </row>
    <row r="13" spans="1:9" x14ac:dyDescent="0.25">
      <c r="A13" s="58" t="s">
        <v>62</v>
      </c>
      <c r="B13" s="58"/>
      <c r="C13" s="58"/>
      <c r="D13" s="58"/>
      <c r="E13" s="58"/>
      <c r="F13" s="50"/>
      <c r="G13" s="50"/>
    </row>
    <row r="14" spans="1:9" x14ac:dyDescent="0.25">
      <c r="A14" s="26" t="s">
        <v>49</v>
      </c>
      <c r="B14" s="26" t="s">
        <v>48</v>
      </c>
      <c r="C14" s="25" t="s">
        <v>47</v>
      </c>
      <c r="D14" s="24" t="s">
        <v>46</v>
      </c>
      <c r="E14" s="24" t="s">
        <v>45</v>
      </c>
      <c r="F14" s="23" t="s">
        <v>44</v>
      </c>
      <c r="G14" s="23" t="s">
        <v>53</v>
      </c>
      <c r="H14" s="22" t="s">
        <v>43</v>
      </c>
      <c r="I14" s="21" t="s">
        <v>42</v>
      </c>
    </row>
    <row r="15" spans="1:9" x14ac:dyDescent="0.25">
      <c r="A15" s="33">
        <v>42781</v>
      </c>
      <c r="B15" s="27" t="s">
        <v>52</v>
      </c>
      <c r="C15" s="18">
        <v>1188</v>
      </c>
      <c r="D15" s="43">
        <v>0</v>
      </c>
      <c r="E15" s="38"/>
      <c r="F15" s="37"/>
      <c r="G15" s="37"/>
      <c r="H15" s="16"/>
      <c r="I15" s="16">
        <f t="shared" ref="I15:I40" si="0">SUM(D15:H15)</f>
        <v>0</v>
      </c>
    </row>
    <row r="16" spans="1:9" x14ac:dyDescent="0.25">
      <c r="A16" s="33">
        <v>42781</v>
      </c>
      <c r="B16" s="27" t="s">
        <v>52</v>
      </c>
      <c r="C16" s="18">
        <v>1189</v>
      </c>
      <c r="D16" s="43">
        <v>0</v>
      </c>
      <c r="E16" s="38"/>
      <c r="F16" s="37"/>
      <c r="G16" s="37"/>
      <c r="H16" s="16"/>
      <c r="I16" s="16">
        <f t="shared" si="0"/>
        <v>0</v>
      </c>
    </row>
    <row r="17" spans="1:9" x14ac:dyDescent="0.25">
      <c r="A17" s="33">
        <v>42781</v>
      </c>
      <c r="B17" s="27" t="s">
        <v>50</v>
      </c>
      <c r="C17" s="18">
        <v>1190</v>
      </c>
      <c r="D17" s="43">
        <v>2043.9</v>
      </c>
      <c r="E17" s="38"/>
      <c r="F17" s="37"/>
      <c r="G17" s="37"/>
      <c r="H17" s="16"/>
      <c r="I17" s="16">
        <f t="shared" si="0"/>
        <v>2043.9</v>
      </c>
    </row>
    <row r="18" spans="1:9" x14ac:dyDescent="0.25">
      <c r="A18" s="33">
        <v>42781</v>
      </c>
      <c r="B18" s="27" t="s">
        <v>40</v>
      </c>
      <c r="C18" s="18">
        <v>1191</v>
      </c>
      <c r="D18" s="40">
        <v>2117</v>
      </c>
      <c r="E18" s="38"/>
      <c r="F18" s="37"/>
      <c r="G18" s="37"/>
      <c r="H18" s="16"/>
      <c r="I18" s="16">
        <f t="shared" si="0"/>
        <v>2117</v>
      </c>
    </row>
    <row r="19" spans="1:9" x14ac:dyDescent="0.25">
      <c r="A19" s="33">
        <v>42781</v>
      </c>
      <c r="B19" s="27" t="s">
        <v>31</v>
      </c>
      <c r="C19" s="18">
        <v>1192</v>
      </c>
      <c r="D19" s="43">
        <v>4088.8</v>
      </c>
      <c r="E19" s="38">
        <v>190</v>
      </c>
      <c r="F19" s="37"/>
      <c r="G19" s="37">
        <v>205.2</v>
      </c>
      <c r="H19" s="16"/>
      <c r="I19" s="16">
        <f t="shared" si="0"/>
        <v>4484</v>
      </c>
    </row>
    <row r="20" spans="1:9" x14ac:dyDescent="0.25">
      <c r="A20" s="33">
        <v>42781</v>
      </c>
      <c r="B20" s="27" t="s">
        <v>61</v>
      </c>
      <c r="C20" s="18">
        <v>1193</v>
      </c>
      <c r="D20" s="43">
        <v>12072.84</v>
      </c>
      <c r="E20" s="38">
        <v>536.4</v>
      </c>
      <c r="F20" s="37"/>
      <c r="G20" s="37"/>
      <c r="H20" s="16"/>
      <c r="I20" s="16">
        <f t="shared" si="0"/>
        <v>12609.24</v>
      </c>
    </row>
    <row r="21" spans="1:9" x14ac:dyDescent="0.25">
      <c r="A21" s="33">
        <v>42781</v>
      </c>
      <c r="B21" s="27" t="s">
        <v>38</v>
      </c>
      <c r="C21" s="18">
        <v>1194</v>
      </c>
      <c r="D21" s="43">
        <v>3147.3</v>
      </c>
      <c r="E21" s="38">
        <v>146.25</v>
      </c>
      <c r="F21" s="37"/>
      <c r="G21" s="37">
        <v>157.94999999999999</v>
      </c>
      <c r="H21" s="16"/>
      <c r="I21" s="16">
        <f t="shared" si="0"/>
        <v>3451.5</v>
      </c>
    </row>
    <row r="22" spans="1:9" x14ac:dyDescent="0.25">
      <c r="A22" s="33">
        <v>42781</v>
      </c>
      <c r="B22" s="27" t="s">
        <v>54</v>
      </c>
      <c r="C22" s="18">
        <v>1195</v>
      </c>
      <c r="D22" s="43">
        <v>21000</v>
      </c>
      <c r="E22" s="38"/>
      <c r="F22" s="37"/>
      <c r="G22" s="37"/>
      <c r="H22" s="16"/>
      <c r="I22" s="16">
        <f t="shared" si="0"/>
        <v>21000</v>
      </c>
    </row>
    <row r="23" spans="1:9" x14ac:dyDescent="0.25">
      <c r="A23" s="33">
        <v>42781</v>
      </c>
      <c r="B23" s="19" t="s">
        <v>39</v>
      </c>
      <c r="C23" s="18">
        <v>1196</v>
      </c>
      <c r="D23" s="43">
        <v>7137</v>
      </c>
      <c r="E23" s="38"/>
      <c r="F23" s="37"/>
      <c r="G23" s="37"/>
      <c r="H23" s="16"/>
      <c r="I23" s="16">
        <f t="shared" si="0"/>
        <v>7137</v>
      </c>
    </row>
    <row r="24" spans="1:9" x14ac:dyDescent="0.25">
      <c r="A24" s="33">
        <v>42781</v>
      </c>
      <c r="B24" s="19" t="s">
        <v>55</v>
      </c>
      <c r="C24" s="18">
        <v>1197</v>
      </c>
      <c r="D24" s="43">
        <v>16981.2</v>
      </c>
      <c r="E24" s="38"/>
      <c r="F24" s="37"/>
      <c r="G24" s="37"/>
      <c r="H24" s="16"/>
      <c r="I24" s="16">
        <f t="shared" si="0"/>
        <v>16981.2</v>
      </c>
    </row>
    <row r="25" spans="1:9" x14ac:dyDescent="0.25">
      <c r="A25" s="33">
        <v>42781</v>
      </c>
      <c r="B25" s="19" t="s">
        <v>52</v>
      </c>
      <c r="C25" s="18">
        <v>1198</v>
      </c>
      <c r="D25" s="43">
        <v>0</v>
      </c>
      <c r="E25" s="38"/>
      <c r="F25" s="37"/>
      <c r="G25" s="37"/>
      <c r="H25" s="16"/>
      <c r="I25" s="16">
        <f t="shared" si="0"/>
        <v>0</v>
      </c>
    </row>
    <row r="26" spans="1:9" x14ac:dyDescent="0.25">
      <c r="A26" s="33">
        <v>42781</v>
      </c>
      <c r="B26" s="46" t="s">
        <v>60</v>
      </c>
      <c r="C26" s="18">
        <v>1199</v>
      </c>
      <c r="D26" s="43">
        <v>12049.71</v>
      </c>
      <c r="E26" s="38">
        <v>559.92999999999995</v>
      </c>
      <c r="F26" s="37"/>
      <c r="G26" s="37">
        <v>604.72</v>
      </c>
      <c r="H26" s="16"/>
      <c r="I26" s="16">
        <f t="shared" si="0"/>
        <v>13214.359999999999</v>
      </c>
    </row>
    <row r="27" spans="1:9" x14ac:dyDescent="0.25">
      <c r="A27" s="33">
        <v>42782</v>
      </c>
      <c r="B27" s="27" t="s">
        <v>58</v>
      </c>
      <c r="C27" s="18">
        <v>1200</v>
      </c>
      <c r="D27" s="43">
        <v>34421.449999999997</v>
      </c>
      <c r="E27" s="38">
        <v>1599.51</v>
      </c>
      <c r="F27" s="37"/>
      <c r="G27" s="37">
        <v>1727.47</v>
      </c>
      <c r="H27" s="16"/>
      <c r="I27" s="16">
        <f t="shared" si="0"/>
        <v>37748.43</v>
      </c>
    </row>
    <row r="28" spans="1:9" x14ac:dyDescent="0.25">
      <c r="A28" s="49">
        <v>42786</v>
      </c>
      <c r="B28" s="48" t="s">
        <v>13</v>
      </c>
      <c r="C28" s="18">
        <v>1201</v>
      </c>
      <c r="D28" s="47">
        <v>5073.7</v>
      </c>
      <c r="E28" s="38">
        <v>224.5</v>
      </c>
      <c r="F28" s="37"/>
      <c r="G28" s="37"/>
      <c r="H28" s="16"/>
      <c r="I28" s="16">
        <f t="shared" si="0"/>
        <v>5298.2</v>
      </c>
    </row>
    <row r="29" spans="1:9" x14ac:dyDescent="0.25">
      <c r="A29" s="33">
        <v>42787</v>
      </c>
      <c r="B29" s="27" t="s">
        <v>41</v>
      </c>
      <c r="C29" s="18">
        <v>1202</v>
      </c>
      <c r="D29" s="44">
        <v>10677.96</v>
      </c>
      <c r="E29" s="38"/>
      <c r="F29" s="37">
        <v>1186.44</v>
      </c>
      <c r="G29" s="37"/>
      <c r="H29" s="16">
        <v>2135.6</v>
      </c>
      <c r="I29" s="16">
        <f t="shared" si="0"/>
        <v>14000</v>
      </c>
    </row>
    <row r="30" spans="1:9" x14ac:dyDescent="0.25">
      <c r="A30" s="20">
        <v>42787</v>
      </c>
      <c r="B30" s="19" t="s">
        <v>56</v>
      </c>
      <c r="C30" s="18">
        <v>1203</v>
      </c>
      <c r="D30" s="43">
        <v>12584.37</v>
      </c>
      <c r="E30" s="38">
        <v>584.77</v>
      </c>
      <c r="F30" s="37"/>
      <c r="G30" s="37">
        <v>631.54999999999995</v>
      </c>
      <c r="H30" s="16"/>
      <c r="I30" s="16">
        <f t="shared" si="0"/>
        <v>13800.69</v>
      </c>
    </row>
    <row r="31" spans="1:9" x14ac:dyDescent="0.25">
      <c r="A31" s="20">
        <v>42787</v>
      </c>
      <c r="B31" s="19" t="s">
        <v>59</v>
      </c>
      <c r="C31" s="18">
        <v>1204</v>
      </c>
      <c r="D31" s="43">
        <v>3840.1</v>
      </c>
      <c r="E31" s="38">
        <v>169.91</v>
      </c>
      <c r="F31" s="37"/>
      <c r="G31" s="37"/>
      <c r="H31" s="16"/>
      <c r="I31" s="16">
        <f t="shared" si="0"/>
        <v>4010.0099999999998</v>
      </c>
    </row>
    <row r="32" spans="1:9" x14ac:dyDescent="0.25">
      <c r="A32" s="20">
        <v>42787</v>
      </c>
      <c r="B32" s="39" t="s">
        <v>31</v>
      </c>
      <c r="C32" s="18">
        <v>1205</v>
      </c>
      <c r="D32" s="43">
        <v>4304</v>
      </c>
      <c r="E32" s="38">
        <v>200</v>
      </c>
      <c r="F32" s="37"/>
      <c r="G32" s="37">
        <v>216</v>
      </c>
      <c r="H32" s="16"/>
      <c r="I32" s="16">
        <f t="shared" si="0"/>
        <v>4720</v>
      </c>
    </row>
    <row r="33" spans="1:9" x14ac:dyDescent="0.25">
      <c r="A33" s="20">
        <v>42787</v>
      </c>
      <c r="B33" s="27" t="s">
        <v>16</v>
      </c>
      <c r="C33" s="18">
        <v>1206</v>
      </c>
      <c r="D33" s="43">
        <v>3163</v>
      </c>
      <c r="E33" s="38">
        <v>139.94999999999999</v>
      </c>
      <c r="F33" s="37"/>
      <c r="G33" s="37"/>
      <c r="H33" s="16"/>
      <c r="I33" s="16">
        <f t="shared" si="0"/>
        <v>3302.95</v>
      </c>
    </row>
    <row r="34" spans="1:9" x14ac:dyDescent="0.25">
      <c r="A34" s="20">
        <v>42788</v>
      </c>
      <c r="B34" s="46" t="s">
        <v>57</v>
      </c>
      <c r="C34" s="18">
        <v>1207</v>
      </c>
      <c r="D34" s="43">
        <v>4566.8</v>
      </c>
      <c r="E34" s="38"/>
      <c r="F34" s="37"/>
      <c r="G34" s="37"/>
      <c r="H34" s="16"/>
      <c r="I34" s="16">
        <f t="shared" si="0"/>
        <v>4566.8</v>
      </c>
    </row>
    <row r="35" spans="1:9" x14ac:dyDescent="0.25">
      <c r="A35" s="33">
        <v>42788</v>
      </c>
      <c r="B35" s="45" t="s">
        <v>57</v>
      </c>
      <c r="C35" s="18">
        <v>1208</v>
      </c>
      <c r="D35" s="44">
        <v>6885.66</v>
      </c>
      <c r="E35" s="38"/>
      <c r="F35" s="37"/>
      <c r="G35" s="37"/>
      <c r="H35" s="16"/>
      <c r="I35" s="16">
        <f t="shared" si="0"/>
        <v>6885.66</v>
      </c>
    </row>
    <row r="36" spans="1:9" x14ac:dyDescent="0.25">
      <c r="A36" s="33">
        <v>42788</v>
      </c>
      <c r="B36" s="39" t="s">
        <v>51</v>
      </c>
      <c r="C36" s="18">
        <v>1209</v>
      </c>
      <c r="D36" s="43">
        <v>8912.7999999999993</v>
      </c>
      <c r="E36" s="38"/>
      <c r="F36" s="37"/>
      <c r="G36" s="37"/>
      <c r="H36" s="16"/>
      <c r="I36" s="16">
        <f t="shared" si="0"/>
        <v>8912.7999999999993</v>
      </c>
    </row>
    <row r="37" spans="1:9" x14ac:dyDescent="0.25">
      <c r="A37" s="33">
        <v>42788</v>
      </c>
      <c r="B37" s="27" t="s">
        <v>57</v>
      </c>
      <c r="C37" s="18">
        <v>1210</v>
      </c>
      <c r="D37" s="44">
        <v>6881.48</v>
      </c>
      <c r="E37" s="38"/>
      <c r="F37" s="37"/>
      <c r="G37" s="37"/>
      <c r="H37" s="16"/>
      <c r="I37" s="16">
        <f t="shared" si="0"/>
        <v>6881.48</v>
      </c>
    </row>
    <row r="38" spans="1:9" x14ac:dyDescent="0.25">
      <c r="A38" s="20">
        <v>42788</v>
      </c>
      <c r="B38" s="39" t="s">
        <v>57</v>
      </c>
      <c r="C38" s="18">
        <v>1211</v>
      </c>
      <c r="D38" s="43">
        <v>6950.79</v>
      </c>
      <c r="E38" s="38"/>
      <c r="F38" s="37"/>
      <c r="G38" s="37"/>
      <c r="H38" s="16"/>
      <c r="I38" s="16">
        <f t="shared" si="0"/>
        <v>6950.79</v>
      </c>
    </row>
    <row r="39" spans="1:9" x14ac:dyDescent="0.25">
      <c r="A39" s="20">
        <v>42788</v>
      </c>
      <c r="B39" s="39" t="s">
        <v>57</v>
      </c>
      <c r="C39" s="18">
        <v>1212</v>
      </c>
      <c r="D39" s="43">
        <v>6950.29</v>
      </c>
      <c r="E39" s="38"/>
      <c r="F39" s="37"/>
      <c r="G39" s="37"/>
      <c r="H39" s="16"/>
      <c r="I39" s="16">
        <f t="shared" si="0"/>
        <v>6950.29</v>
      </c>
    </row>
    <row r="40" spans="1:9" x14ac:dyDescent="0.25">
      <c r="A40" s="20">
        <v>42794</v>
      </c>
      <c r="B40" s="39" t="s">
        <v>52</v>
      </c>
      <c r="C40" s="18">
        <v>1213</v>
      </c>
      <c r="D40" s="17">
        <v>0</v>
      </c>
      <c r="E40" s="38"/>
      <c r="F40" s="37"/>
      <c r="G40" s="37"/>
      <c r="H40" s="16"/>
      <c r="I40" s="16">
        <f t="shared" si="0"/>
        <v>0</v>
      </c>
    </row>
    <row r="41" spans="1:9" x14ac:dyDescent="0.25">
      <c r="A41" s="52" t="s">
        <v>2</v>
      </c>
      <c r="B41" s="52"/>
      <c r="C41" s="15"/>
      <c r="D41" s="36">
        <f>SUM(D15:D40)</f>
        <v>195850.15</v>
      </c>
      <c r="E41" s="14">
        <f>SUM(E15:E40)</f>
        <v>4351.22</v>
      </c>
      <c r="F41" s="35">
        <f>SUM(F15:F40)</f>
        <v>1186.44</v>
      </c>
      <c r="G41" s="35">
        <f>SUM(G15:G40)</f>
        <v>3542.8900000000003</v>
      </c>
      <c r="H41" s="34">
        <f>SUM(H15:H40)</f>
        <v>2135.6</v>
      </c>
      <c r="I41" s="13">
        <f>D41+E41+F41+H41</f>
        <v>203523.41</v>
      </c>
    </row>
    <row r="42" spans="1:9" x14ac:dyDescent="0.25">
      <c r="A42" s="31"/>
      <c r="B42" s="31"/>
      <c r="C42" s="30"/>
      <c r="D42" s="42"/>
      <c r="E42" s="32"/>
      <c r="F42" s="41"/>
      <c r="G42" s="41"/>
      <c r="H42" s="29"/>
      <c r="I42" s="28"/>
    </row>
  </sheetData>
  <mergeCells count="9">
    <mergeCell ref="A2:E2"/>
    <mergeCell ref="A3:E3"/>
    <mergeCell ref="A4:E4"/>
    <mergeCell ref="A5:E5"/>
    <mergeCell ref="A6:E6"/>
    <mergeCell ref="A7:E7"/>
    <mergeCell ref="A9:E9"/>
    <mergeCell ref="A13:E13"/>
    <mergeCell ref="A41:B41"/>
  </mergeCells>
  <pageMargins left="0.96" right="0.70866141732283472" top="0.7" bottom="0.51181102362204722" header="0.31496062992125984" footer="0.31496062992125984"/>
  <pageSetup scale="1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6"/>
  <sheetViews>
    <sheetView tabSelected="1" workbookViewId="0">
      <selection activeCell="A57" sqref="A57:XFD724"/>
    </sheetView>
  </sheetViews>
  <sheetFormatPr baseColWidth="10" defaultRowHeight="12.75" x14ac:dyDescent="0.2"/>
  <cols>
    <col min="1" max="1" width="10.85546875" customWidth="1"/>
    <col min="2" max="2" width="53.28515625" customWidth="1"/>
    <col min="3" max="3" width="16.28515625" customWidth="1"/>
  </cols>
  <sheetData>
    <row r="3" spans="1:5" x14ac:dyDescent="0.2">
      <c r="A3" s="62"/>
      <c r="B3" s="62"/>
      <c r="C3" s="62"/>
      <c r="D3" s="62"/>
      <c r="E3" s="62"/>
    </row>
    <row r="4" spans="1:5" x14ac:dyDescent="0.2">
      <c r="A4" s="62"/>
      <c r="B4" s="62"/>
      <c r="C4" s="62"/>
      <c r="D4" s="62"/>
      <c r="E4" s="62"/>
    </row>
    <row r="5" spans="1:5" ht="15" x14ac:dyDescent="0.25">
      <c r="A5" s="61" t="s">
        <v>9</v>
      </c>
      <c r="B5" s="61"/>
      <c r="C5" s="61"/>
      <c r="D5" s="11"/>
      <c r="E5" s="11"/>
    </row>
    <row r="6" spans="1:5" ht="20.25" x14ac:dyDescent="0.3">
      <c r="A6" s="60" t="s">
        <v>8</v>
      </c>
      <c r="B6" s="60"/>
      <c r="C6" s="60"/>
    </row>
    <row r="7" spans="1:5" ht="18" x14ac:dyDescent="0.25">
      <c r="A7" s="59" t="s">
        <v>69</v>
      </c>
      <c r="B7" s="59"/>
      <c r="C7" s="59"/>
    </row>
    <row r="8" spans="1:5" ht="18" x14ac:dyDescent="0.25">
      <c r="B8" s="9" t="s">
        <v>18</v>
      </c>
    </row>
    <row r="9" spans="1:5" ht="15.75" x14ac:dyDescent="0.25">
      <c r="A9" s="3"/>
      <c r="B9" s="3"/>
      <c r="C9" s="1"/>
    </row>
    <row r="10" spans="1:5" ht="15.75" x14ac:dyDescent="0.25">
      <c r="A10" s="63" t="s">
        <v>5</v>
      </c>
      <c r="B10" s="63"/>
      <c r="C10" s="63"/>
    </row>
    <row r="11" spans="1:5" ht="60" x14ac:dyDescent="0.25">
      <c r="A11" s="10" t="s">
        <v>6</v>
      </c>
      <c r="B11" s="5" t="s">
        <v>7</v>
      </c>
      <c r="C11" s="5" t="s">
        <v>1</v>
      </c>
    </row>
    <row r="12" spans="1:5" x14ac:dyDescent="0.2">
      <c r="A12" s="7">
        <v>63</v>
      </c>
      <c r="B12" s="7" t="s">
        <v>11</v>
      </c>
      <c r="C12" s="2">
        <v>340000</v>
      </c>
    </row>
    <row r="13" spans="1:5" x14ac:dyDescent="0.2">
      <c r="A13" s="7">
        <v>65</v>
      </c>
      <c r="B13" s="7" t="s">
        <v>3</v>
      </c>
      <c r="C13" s="2">
        <v>463844.48</v>
      </c>
    </row>
    <row r="14" spans="1:5" x14ac:dyDescent="0.2">
      <c r="A14" s="7">
        <v>67</v>
      </c>
      <c r="B14" s="7" t="s">
        <v>19</v>
      </c>
      <c r="C14" s="2">
        <v>211719.3</v>
      </c>
    </row>
    <row r="15" spans="1:5" x14ac:dyDescent="0.2">
      <c r="A15" s="7">
        <v>70</v>
      </c>
      <c r="B15" s="7" t="s">
        <v>20</v>
      </c>
      <c r="C15" s="2">
        <v>70000</v>
      </c>
    </row>
    <row r="16" spans="1:5" x14ac:dyDescent="0.2">
      <c r="A16" s="7">
        <v>71</v>
      </c>
      <c r="B16" s="7" t="s">
        <v>21</v>
      </c>
      <c r="C16" s="8">
        <v>626394.56999999995</v>
      </c>
    </row>
    <row r="17" spans="1:3" x14ac:dyDescent="0.2">
      <c r="A17" s="7">
        <v>73</v>
      </c>
      <c r="B17" s="7" t="s">
        <v>15</v>
      </c>
      <c r="C17" s="2">
        <v>28556</v>
      </c>
    </row>
    <row r="18" spans="1:3" x14ac:dyDescent="0.2">
      <c r="A18" s="7">
        <v>75</v>
      </c>
      <c r="B18" s="7" t="s">
        <v>0</v>
      </c>
      <c r="C18" s="2">
        <v>284978.24</v>
      </c>
    </row>
    <row r="19" spans="1:3" x14ac:dyDescent="0.2">
      <c r="A19" s="7">
        <v>79</v>
      </c>
      <c r="B19" s="7" t="s">
        <v>0</v>
      </c>
      <c r="C19" s="2">
        <v>113032.11</v>
      </c>
    </row>
    <row r="20" spans="1:3" x14ac:dyDescent="0.2">
      <c r="A20" s="7">
        <v>80</v>
      </c>
      <c r="B20" s="7" t="s">
        <v>22</v>
      </c>
      <c r="C20" s="2">
        <v>504570.36</v>
      </c>
    </row>
    <row r="21" spans="1:3" x14ac:dyDescent="0.2">
      <c r="A21" s="7">
        <v>82</v>
      </c>
      <c r="B21" s="7" t="s">
        <v>23</v>
      </c>
      <c r="C21" s="2">
        <v>32126.37</v>
      </c>
    </row>
    <row r="22" spans="1:3" x14ac:dyDescent="0.2">
      <c r="A22" s="7">
        <v>84</v>
      </c>
      <c r="B22" s="7" t="s">
        <v>24</v>
      </c>
      <c r="C22" s="2">
        <v>21513</v>
      </c>
    </row>
    <row r="23" spans="1:3" x14ac:dyDescent="0.2">
      <c r="A23" s="7">
        <v>88</v>
      </c>
      <c r="B23" s="7" t="s">
        <v>25</v>
      </c>
      <c r="C23" s="2">
        <v>95000</v>
      </c>
    </row>
    <row r="24" spans="1:3" x14ac:dyDescent="0.2">
      <c r="A24" s="7">
        <v>92</v>
      </c>
      <c r="B24" s="7" t="s">
        <v>26</v>
      </c>
      <c r="C24" s="2">
        <v>83454.320000000007</v>
      </c>
    </row>
    <row r="25" spans="1:3" x14ac:dyDescent="0.2">
      <c r="A25" s="7">
        <v>94</v>
      </c>
      <c r="B25" s="7" t="s">
        <v>27</v>
      </c>
      <c r="C25" s="8">
        <v>101982</v>
      </c>
    </row>
    <row r="26" spans="1:3" x14ac:dyDescent="0.2">
      <c r="A26" s="7">
        <v>97</v>
      </c>
      <c r="B26" s="7" t="s">
        <v>0</v>
      </c>
      <c r="C26" s="2">
        <v>100000</v>
      </c>
    </row>
    <row r="27" spans="1:3" x14ac:dyDescent="0.2">
      <c r="A27" s="7">
        <v>101</v>
      </c>
      <c r="B27" s="7" t="s">
        <v>28</v>
      </c>
      <c r="C27" s="2">
        <v>700500</v>
      </c>
    </row>
    <row r="28" spans="1:3" x14ac:dyDescent="0.2">
      <c r="A28" s="7">
        <v>103</v>
      </c>
      <c r="B28" s="7" t="s">
        <v>0</v>
      </c>
      <c r="C28" s="8">
        <v>64866.49</v>
      </c>
    </row>
    <row r="29" spans="1:3" x14ac:dyDescent="0.2">
      <c r="A29" s="7">
        <v>105</v>
      </c>
      <c r="B29" s="7" t="s">
        <v>0</v>
      </c>
      <c r="C29" s="2">
        <v>130000</v>
      </c>
    </row>
    <row r="30" spans="1:3" x14ac:dyDescent="0.2">
      <c r="A30" s="7">
        <v>107</v>
      </c>
      <c r="B30" s="7" t="s">
        <v>0</v>
      </c>
      <c r="C30" s="8">
        <v>660635.24</v>
      </c>
    </row>
    <row r="31" spans="1:3" x14ac:dyDescent="0.2">
      <c r="A31" s="7">
        <v>109</v>
      </c>
      <c r="B31" s="7" t="s">
        <v>0</v>
      </c>
      <c r="C31" s="8">
        <v>459000</v>
      </c>
    </row>
    <row r="32" spans="1:3" x14ac:dyDescent="0.2">
      <c r="A32" s="7">
        <v>111</v>
      </c>
      <c r="B32" s="7" t="s">
        <v>17</v>
      </c>
      <c r="C32" s="8">
        <v>40000</v>
      </c>
    </row>
    <row r="33" spans="1:3" x14ac:dyDescent="0.2">
      <c r="A33" s="7">
        <v>113</v>
      </c>
      <c r="B33" s="7" t="s">
        <v>0</v>
      </c>
      <c r="C33" s="8">
        <v>11188618.18</v>
      </c>
    </row>
    <row r="34" spans="1:3" x14ac:dyDescent="0.2">
      <c r="A34" s="7">
        <v>119</v>
      </c>
      <c r="B34" s="7" t="s">
        <v>0</v>
      </c>
      <c r="C34" s="8">
        <v>110528.44</v>
      </c>
    </row>
    <row r="35" spans="1:3" x14ac:dyDescent="0.2">
      <c r="A35" s="7">
        <v>121</v>
      </c>
      <c r="B35" s="7" t="s">
        <v>29</v>
      </c>
      <c r="C35" s="8">
        <v>41666.660000000003</v>
      </c>
    </row>
    <row r="36" spans="1:3" x14ac:dyDescent="0.2">
      <c r="A36" s="7">
        <v>123</v>
      </c>
      <c r="B36" s="7" t="s">
        <v>22</v>
      </c>
      <c r="C36" s="8">
        <v>1009140.72</v>
      </c>
    </row>
    <row r="37" spans="1:3" x14ac:dyDescent="0.2">
      <c r="A37" s="7">
        <v>127</v>
      </c>
      <c r="B37" s="7" t="s">
        <v>26</v>
      </c>
      <c r="C37" s="8">
        <v>66330.16</v>
      </c>
    </row>
    <row r="38" spans="1:3" x14ac:dyDescent="0.2">
      <c r="A38" s="7">
        <v>130</v>
      </c>
      <c r="B38" s="7" t="s">
        <v>30</v>
      </c>
      <c r="C38" s="8">
        <v>81900</v>
      </c>
    </row>
    <row r="39" spans="1:3" x14ac:dyDescent="0.2">
      <c r="A39" s="7">
        <v>132</v>
      </c>
      <c r="B39" s="7" t="s">
        <v>37</v>
      </c>
      <c r="C39" s="8">
        <v>29000</v>
      </c>
    </row>
    <row r="40" spans="1:3" x14ac:dyDescent="0.2">
      <c r="A40" s="7">
        <v>135</v>
      </c>
      <c r="B40" s="7" t="s">
        <v>31</v>
      </c>
      <c r="C40" s="8">
        <v>40444.5</v>
      </c>
    </row>
    <row r="41" spans="1:3" x14ac:dyDescent="0.2">
      <c r="A41" s="7">
        <v>137</v>
      </c>
      <c r="B41" s="7" t="s">
        <v>12</v>
      </c>
      <c r="C41" s="8">
        <v>14160</v>
      </c>
    </row>
    <row r="42" spans="1:3" x14ac:dyDescent="0.2">
      <c r="A42" s="7">
        <v>139</v>
      </c>
      <c r="B42" s="7" t="s">
        <v>10</v>
      </c>
      <c r="C42" s="8">
        <v>17553</v>
      </c>
    </row>
    <row r="43" spans="1:3" x14ac:dyDescent="0.2">
      <c r="A43" s="7">
        <v>141</v>
      </c>
      <c r="B43" s="7" t="s">
        <v>31</v>
      </c>
      <c r="C43" s="8">
        <v>146320</v>
      </c>
    </row>
    <row r="44" spans="1:3" x14ac:dyDescent="0.2">
      <c r="A44" s="7">
        <v>143</v>
      </c>
      <c r="B44" s="7" t="s">
        <v>32</v>
      </c>
      <c r="C44" s="8">
        <v>83206.36</v>
      </c>
    </row>
    <row r="45" spans="1:3" x14ac:dyDescent="0.2">
      <c r="A45" s="7">
        <v>145</v>
      </c>
      <c r="B45" s="7" t="s">
        <v>4</v>
      </c>
      <c r="C45" s="8">
        <v>277376.7</v>
      </c>
    </row>
    <row r="46" spans="1:3" x14ac:dyDescent="0.2">
      <c r="A46" s="7">
        <v>158</v>
      </c>
      <c r="B46" s="7" t="s">
        <v>33</v>
      </c>
      <c r="C46" s="8">
        <v>15199.71</v>
      </c>
    </row>
    <row r="47" spans="1:3" x14ac:dyDescent="0.2">
      <c r="A47" s="7">
        <v>160</v>
      </c>
      <c r="B47" s="7" t="s">
        <v>24</v>
      </c>
      <c r="C47" s="8">
        <v>16887</v>
      </c>
    </row>
    <row r="48" spans="1:3" x14ac:dyDescent="0.2">
      <c r="A48" s="7">
        <v>164</v>
      </c>
      <c r="B48" s="7" t="s">
        <v>34</v>
      </c>
      <c r="C48" s="8">
        <v>381554.68</v>
      </c>
    </row>
    <row r="49" spans="1:3" x14ac:dyDescent="0.2">
      <c r="A49" s="7">
        <v>165</v>
      </c>
      <c r="B49" s="7" t="s">
        <v>35</v>
      </c>
      <c r="C49" s="8">
        <v>737500</v>
      </c>
    </row>
    <row r="50" spans="1:3" x14ac:dyDescent="0.2">
      <c r="A50" s="7">
        <v>168</v>
      </c>
      <c r="B50" s="7" t="s">
        <v>14</v>
      </c>
      <c r="C50" s="8">
        <v>37369.42</v>
      </c>
    </row>
    <row r="51" spans="1:3" x14ac:dyDescent="0.2">
      <c r="A51" s="7">
        <v>174</v>
      </c>
      <c r="B51" s="7" t="s">
        <v>36</v>
      </c>
      <c r="C51" s="8">
        <v>60000</v>
      </c>
    </row>
    <row r="52" spans="1:3" x14ac:dyDescent="0.2">
      <c r="A52" s="7">
        <v>179</v>
      </c>
      <c r="B52" s="7" t="s">
        <v>19</v>
      </c>
      <c r="C52" s="8">
        <v>230007.89</v>
      </c>
    </row>
    <row r="53" spans="1:3" x14ac:dyDescent="0.2">
      <c r="A53" s="7">
        <v>181</v>
      </c>
      <c r="B53" s="7" t="s">
        <v>23</v>
      </c>
      <c r="C53" s="8">
        <v>32126.37</v>
      </c>
    </row>
    <row r="54" spans="1:3" ht="12.75" customHeight="1" x14ac:dyDescent="0.25">
      <c r="A54" s="64" t="s">
        <v>2</v>
      </c>
      <c r="B54" s="64"/>
      <c r="C54" s="6">
        <f>SUM(C12:C53)</f>
        <v>19749062.270000003</v>
      </c>
    </row>
    <row r="56" spans="1:3" ht="15.75" x14ac:dyDescent="0.25">
      <c r="A56" s="4"/>
      <c r="B56" s="4"/>
      <c r="C56" s="1"/>
    </row>
  </sheetData>
  <sortState ref="A473:C520">
    <sortCondition ref="A472"/>
  </sortState>
  <mergeCells count="7">
    <mergeCell ref="A10:C10"/>
    <mergeCell ref="A54:B54"/>
    <mergeCell ref="A7:C7"/>
    <mergeCell ref="A6:C6"/>
    <mergeCell ref="A5:C5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 CKS. 2017</vt:lpstr>
      <vt:lpstr>Egresos Libramientos 2017</vt:lpstr>
    </vt:vector>
  </TitlesOfParts>
  <Company>TESORERIA NACIONAL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ORosario</dc:creator>
  <cp:lastModifiedBy>Marlyn Acosta</cp:lastModifiedBy>
  <cp:lastPrinted>2017-09-04T16:37:11Z</cp:lastPrinted>
  <dcterms:created xsi:type="dcterms:W3CDTF">2009-07-09T16:49:06Z</dcterms:created>
  <dcterms:modified xsi:type="dcterms:W3CDTF">2018-04-02T18:32:23Z</dcterms:modified>
</cp:coreProperties>
</file>