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fstnp01\Planificación  Ejecución y Monitoreo Mensual del POA\1. POA General\2. Ejecución y Monitoreo Trimestral\Monitoreo Trimestral 2022\"/>
    </mc:Choice>
  </mc:AlternateContent>
  <xr:revisionPtr revIDLastSave="0" documentId="13_ncr:1_{B5ABB40C-E72A-4AB2-AC66-04C606477608}" xr6:coauthVersionLast="47" xr6:coauthVersionMax="47" xr10:uidLastSave="{00000000-0000-0000-0000-000000000000}"/>
  <workbookProtection workbookAlgorithmName="SHA-512" workbookHashValue="lqI75+1blFTn9LJC0sNT7o9e0p+K4cx8s+EoDFKiSVRILPgljtks0FpIP8C8zpiaGSuAOmqTFdJ8cWVABSKsZQ==" workbookSaltValue="2SXZlUGYe+LtCrfyCeFA8A==" workbookSpinCount="100000" lockStructure="1"/>
  <bookViews>
    <workbookView xWindow="-120" yWindow="-120" windowWidth="29040" windowHeight="15840" tabRatio="700" firstSheet="1" activeTab="2" xr2:uid="{00000000-000D-0000-FFFF-FFFF00000000}"/>
  </bookViews>
  <sheets>
    <sheet name="Matriz Plan. Anual -Antigua" sheetId="43" state="hidden" r:id="rId1"/>
    <sheet name="Propuesta de matriz POA (2)" sheetId="45" r:id="rId2"/>
    <sheet name="Final matriz POA" sheetId="44" r:id="rId3"/>
    <sheet name="Datos listados" sheetId="37" state="hidden" r:id="rId4"/>
    <sheet name="DPyD (2)" sheetId="39" state="hidden" r:id="rId5"/>
    <sheet name="VCR" sheetId="38" state="hidden" r:id="rId6"/>
    <sheet name="DPyD" sheetId="36" state="hidden" r:id="rId7"/>
  </sheets>
  <externalReferences>
    <externalReference r:id="rId8"/>
  </externalReferences>
  <definedNames>
    <definedName name="_xlnm.Print_Area" localSheetId="2">'Final matriz POA'!$A$1:$O$279</definedName>
    <definedName name="_xlnm.Print_Area" localSheetId="0">'Matriz Plan. Anual -Antigua'!$A$1:$U$43</definedName>
    <definedName name="_xlnm.Print_Area" localSheetId="1">'Propuesta de matriz POA (2)'!$A$1:$P$43</definedName>
    <definedName name="Centralización_de_los_Recursos">'Datos listados'!$E$2:$E$3</definedName>
    <definedName name="Ejes_Estratégicos">'Datos listados'!$D$2:$D$5</definedName>
    <definedName name="Fortalecimiento_Institucional">'Datos listados'!$E$7:$E$9</definedName>
    <definedName name="Gestión_de_Caja_Activa">'Datos listados'!$E$4:$E$5</definedName>
    <definedName name="Regulación_y_Normativa">'Datos listados'!$E$6</definedName>
    <definedName name="Selección" localSheetId="4">'DPyD (2)'!$C$12</definedName>
    <definedName name="Selección">DPyD!$C$12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36" l="1"/>
  <c r="C24" i="36"/>
  <c r="H18" i="38"/>
  <c r="G18" i="38"/>
  <c r="F18" i="38"/>
  <c r="E18"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tc={D809C7BA-D552-4A52-B55C-7FD6F85DAB3C}</author>
    <author>Video Conferencia</author>
    <author>Nancy Margarita Romero</author>
  </authors>
  <commentList>
    <comment ref="G63" authorId="0" shapeId="0" xr:uid="{D809C7BA-D552-4A52-B55C-7FD6F85DAB3C}">
      <text>
        <t>[Comentario encadenado]
Su versión de Excel le permite leer este comentario encadenado; sin embargo, las ediciones que se apliquen se quitarán si el archivo se abre en una versión más reciente de Excel. Más información: https://go.microsoft.com/fwlink/?linkid=870924
Comentario:
    Normas, Procedimientos, Diagrama, Formulario. Instructivo de Formulario e Instructivo de Sistema.</t>
      </text>
    </comment>
    <comment ref="G98" authorId="1" shapeId="0" xr:uid="{850CE843-DDCE-46C9-B61F-1E4A92CB6D32}">
      <text>
        <r>
          <rPr>
            <b/>
            <sz val="9"/>
            <color indexed="81"/>
            <rFont val="Tahoma"/>
            <family val="2"/>
          </rPr>
          <t>Video Conferencia:</t>
        </r>
        <r>
          <rPr>
            <sz val="9"/>
            <color indexed="81"/>
            <rFont val="Tahoma"/>
            <family val="2"/>
          </rPr>
          <t xml:space="preserve">
El año anterior no se trabajó en porcentaje.</t>
        </r>
      </text>
    </comment>
    <comment ref="M116" authorId="2" shapeId="0" xr:uid="{5038E5E7-8396-4C79-9031-4F88496BE3F0}">
      <text>
        <r>
          <rPr>
            <b/>
            <sz val="12"/>
            <color indexed="81"/>
            <rFont val="Tahoma"/>
            <family val="2"/>
          </rPr>
          <t>Nancy Margarita Romero:</t>
        </r>
        <r>
          <rPr>
            <sz val="12"/>
            <color indexed="81"/>
            <rFont val="Tahoma"/>
            <family val="2"/>
          </rPr>
          <t xml:space="preserve">
El señor Cristian va a evaluar sobre responsable e involucrados en esta actividad. </t>
        </r>
      </text>
    </comment>
  </commentList>
</comments>
</file>

<file path=xl/sharedStrings.xml><?xml version="1.0" encoding="utf-8"?>
<sst xmlns="http://schemas.openxmlformats.org/spreadsheetml/2006/main" count="1577" uniqueCount="874">
  <si>
    <t>Producto</t>
  </si>
  <si>
    <t>Actividades</t>
  </si>
  <si>
    <t>Departamento de Planificación y Desarrollo</t>
  </si>
  <si>
    <t>PLANIFICACION</t>
  </si>
  <si>
    <t>EJECUCION</t>
  </si>
  <si>
    <t>Observaciones</t>
  </si>
  <si>
    <t xml:space="preserve">Dirección/Departamento:                                                               </t>
  </si>
  <si>
    <t xml:space="preserve">Eje Estratégico : </t>
  </si>
  <si>
    <t xml:space="preserve">Directriz: </t>
  </si>
  <si>
    <t>4.2 Modernizar las estructuras, servicios, sistemas de tics y procesos de TN.</t>
  </si>
  <si>
    <t>Objetivo Estratégico:</t>
  </si>
  <si>
    <t>4.2.2 Implementar un Sistema de Gestión de calidad mediante la mejora continua de los procesos, disponiendo de una estructura organizativa funcional y orientada al cumplimiento de los Objetivos Estratégicos de la TN.</t>
  </si>
  <si>
    <t>META LOGRADA</t>
  </si>
  <si>
    <t>AVANCE NOTABLE</t>
  </si>
  <si>
    <t>REPLANIFICAR</t>
  </si>
  <si>
    <t>Inicio</t>
  </si>
  <si>
    <t>Fin</t>
  </si>
  <si>
    <t>Programación de la actividad 
(Fecha exacta)</t>
  </si>
  <si>
    <t>Responsable(s) Involucrado(s)</t>
  </si>
  <si>
    <t>VERIFICACION</t>
  </si>
  <si>
    <t>Operaciones</t>
  </si>
  <si>
    <t>No Entregada</t>
  </si>
  <si>
    <t>Medio de Verificación</t>
  </si>
  <si>
    <t>Cumplimiento de la Operación</t>
  </si>
  <si>
    <t>Meta de la Operación</t>
  </si>
  <si>
    <t>SI</t>
  </si>
  <si>
    <t>NO</t>
  </si>
  <si>
    <t>En Proceso</t>
  </si>
  <si>
    <t>Peso Asignado por Operación</t>
  </si>
  <si>
    <t>Entregada</t>
  </si>
  <si>
    <t>Peso Asignado por Actividad</t>
  </si>
  <si>
    <t>TESORERÍA NACIONAL</t>
  </si>
  <si>
    <t>Nivel de Cumplimiento  Alcanzado</t>
  </si>
  <si>
    <t>Meta Trimestre Enero-Marzo</t>
  </si>
  <si>
    <t xml:space="preserve">ALERTA CUMPLIMIENTO </t>
  </si>
  <si>
    <t>Pendiente</t>
  </si>
  <si>
    <t>Ejecutada</t>
  </si>
  <si>
    <t>En Tiempo</t>
  </si>
  <si>
    <t>Departamento de Recursos Humanos</t>
  </si>
  <si>
    <t>División de Comunicaciones</t>
  </si>
  <si>
    <t>Dirección Administrativa y Financiera</t>
  </si>
  <si>
    <t>Departamento de Tecnología de la Información</t>
  </si>
  <si>
    <t>Dirección de Administración de Cuentas y Registros Financieros</t>
  </si>
  <si>
    <t>Dirección de Normas y Coordinación de Tesorerías Institucionales</t>
  </si>
  <si>
    <t>Dirección de Programación y Evaluación Financiera</t>
  </si>
  <si>
    <t>Dirección de Administración de Desembolsos</t>
  </si>
  <si>
    <t>Medición de Indicares Claves de Rendimiento</t>
  </si>
  <si>
    <t>Nombre del Indicador</t>
  </si>
  <si>
    <t>Porcentaje de recursos financieros incorporados a la CUT en el ámbito de la ley No. 567-05.</t>
  </si>
  <si>
    <t>Fórmula del Indicador</t>
  </si>
  <si>
    <t>(Monto de recursos del Sector Público No Financiero gestionados y ejecutados a través de la CUT/ Total de recursos del Gobierno Central ejecutados)*100</t>
  </si>
  <si>
    <t>Reportes del SIGEF sobre la gestión y ejecución de recursos del SPNF a través de la CUT.</t>
  </si>
  <si>
    <t>Periodicidad de Medición</t>
  </si>
  <si>
    <t>Anual</t>
  </si>
  <si>
    <t>Unidad Responsable de la Medición</t>
  </si>
  <si>
    <t>Datos del Indicador</t>
  </si>
  <si>
    <t>Variables del Indicador</t>
  </si>
  <si>
    <t>Montos Generados</t>
  </si>
  <si>
    <t>Monto de recursos del Sector Público No Financiero gestionados y ejecutados a través de la CUT</t>
  </si>
  <si>
    <t xml:space="preserve"> Total de recursos del Gobierno Central ejecutados</t>
  </si>
  <si>
    <t>Cumplimiento del Indicador</t>
  </si>
  <si>
    <t>Meta</t>
  </si>
  <si>
    <t>Ejecución</t>
  </si>
  <si>
    <t>Unidades Funcionales</t>
  </si>
  <si>
    <t>Ejes Estratégicos</t>
  </si>
  <si>
    <t>1. Centralización de los Recursos</t>
  </si>
  <si>
    <t>2. Gestión de Caja Activa</t>
  </si>
  <si>
    <t>3. Regulación y Normativa</t>
  </si>
  <si>
    <t>4. Fortalecimiento Institucional</t>
  </si>
  <si>
    <t>1.1 Gestionar a través de la CUT el 100% de los recursos de las instituciones que pertenecen al Gobierno Central y las Instituciones Descentralizadas y Autónomas No Financieras, para que ejecuten el gasto a través de la CUT.</t>
  </si>
  <si>
    <t>1.2 Fortalecer los Pagos vía transferencia electrónica, al 2021.</t>
  </si>
  <si>
    <t>2.1 Articular la cuota de pago con la programación financiera.</t>
  </si>
  <si>
    <t>2.2 Implementar la Gestión de Activos y Pasivos.</t>
  </si>
  <si>
    <t>4.1 Cerrar las brechas de competencias cardinales identificadas en un 95%.</t>
  </si>
  <si>
    <t>4.3 Fortalecer la Cultura de Cambio.</t>
  </si>
  <si>
    <t>Directrices Estratégicas</t>
  </si>
  <si>
    <t>Objetivos Estratégicos</t>
  </si>
  <si>
    <t>VARIABLES CLAVES DE RENDIMIENTO</t>
  </si>
  <si>
    <t>1.2.1 Implementar el sistema de pagos electrónicos de monedas extranjeras.</t>
  </si>
  <si>
    <t>2.1.1 Asignar la cuota de pago a partir de la implementación de la programación del devengado, fortaleciendo así la consolidación de la programación de caja.</t>
  </si>
  <si>
    <t>2.2.1  Definir e implementar las estrategias para invertir los excedentes y financiar el descalce estacional de caja.</t>
  </si>
  <si>
    <t>2.2.2 Implementar los contratos bancarios aprobados.</t>
  </si>
  <si>
    <t>2.2.3 Cerrar brecha financiera negativa de la TN al 2020.</t>
  </si>
  <si>
    <t>3.1.1 Implementar un Sistema para medir y mejorar la gestión de Cumplimiento Normativo de las Tesorerías Institucionales.</t>
  </si>
  <si>
    <t>3.1.2 Asegurar el cumplimiento de la Política de Pago de forma óptima.</t>
  </si>
  <si>
    <t>4.1.1 Implementar un Sistema de Gestión por Competencias que posibilite la identificación y cierre de las brechas de competencias requeridas.</t>
  </si>
  <si>
    <t>4.2.1 Rediseñar e implementar la Infraestructura Tecnológica orientada a los servicios y procesos de la TN y cumpliendo con las mejores prácticas OPTIC.</t>
  </si>
  <si>
    <t>Versión</t>
  </si>
  <si>
    <t>Fecha de Actualización</t>
  </si>
  <si>
    <t>PLAN OPERATIVO ANUAL 2019</t>
  </si>
  <si>
    <t>Puntuación promedio del porcentaje alcanzado del Autodiagnóstico CAF</t>
  </si>
  <si>
    <t>Autodiagnóstico CAF 2018/ 2019</t>
  </si>
  <si>
    <t>Enero</t>
  </si>
  <si>
    <t>Marzo</t>
  </si>
  <si>
    <t>Abril</t>
  </si>
  <si>
    <t>Mayo</t>
  </si>
  <si>
    <t>Junio</t>
  </si>
  <si>
    <t>Julio</t>
  </si>
  <si>
    <t>Agosto</t>
  </si>
  <si>
    <t>Septiembre</t>
  </si>
  <si>
    <t>Octubre</t>
  </si>
  <si>
    <t>Resultado Logrado</t>
  </si>
  <si>
    <t>Noviembre</t>
  </si>
  <si>
    <t>Diciembre</t>
  </si>
  <si>
    <t xml:space="preserve">Nivel de Cumplimiento del Indicador </t>
  </si>
  <si>
    <t xml:space="preserve">INDICADORES DE DESEMPENO </t>
  </si>
  <si>
    <t>N/A</t>
  </si>
  <si>
    <t>Nivel de Implementación de las Normas Básicas de Control Interno</t>
  </si>
  <si>
    <t>Calificación otorgada por la Contraloría General de la República para la implementación de las NOBACI en la TN</t>
  </si>
  <si>
    <t>Cuatrimestral</t>
  </si>
  <si>
    <t>Febrero</t>
  </si>
  <si>
    <t>Primer Cuatrimeste (Enero-Abril)</t>
  </si>
  <si>
    <t>Segundo Cuatrimestre (Mayo-Agosto)</t>
  </si>
  <si>
    <t>Tercer Trimestre (Septiembre-Diciembre)</t>
  </si>
  <si>
    <t>Reportes de Seguimiento de Implementación de las NOBACI</t>
  </si>
  <si>
    <t>Mes</t>
  </si>
  <si>
    <t>Comentarios</t>
  </si>
  <si>
    <t>Versión:</t>
  </si>
  <si>
    <t>Fecha Actualización:</t>
  </si>
  <si>
    <t>Estatus sobre el Cumplimiento de la Operación</t>
  </si>
  <si>
    <t>Recursos Financieros</t>
  </si>
  <si>
    <t>PLAN OPERATIVO ANUAL 201X</t>
  </si>
  <si>
    <t>Entregable</t>
  </si>
  <si>
    <t>ASIGNACIÓN DE RECURSOS</t>
  </si>
  <si>
    <t>Revisado Metodológicamente por:</t>
  </si>
  <si>
    <t>Aprobado por:</t>
  </si>
  <si>
    <r>
      <rPr>
        <b/>
        <sz val="9"/>
        <rFont val="Times New Roman"/>
        <family val="1"/>
      </rPr>
      <t>Ing. Rayner Castillo.</t>
    </r>
    <r>
      <rPr>
        <sz val="9"/>
        <rFont val="Times New Roman"/>
        <family val="1"/>
      </rPr>
      <t xml:space="preserve">
Encargado del Depto. Planif. y Desarrollo</t>
    </r>
  </si>
  <si>
    <r>
      <rPr>
        <b/>
        <sz val="9"/>
        <rFont val="Times New Roman"/>
        <family val="1"/>
      </rPr>
      <t xml:space="preserve">Ángel Estrada
</t>
    </r>
    <r>
      <rPr>
        <sz val="9"/>
        <rFont val="Times New Roman"/>
        <family val="1"/>
      </rPr>
      <t>Director de  Normas y Coordinación de Tesorerías Institucionales</t>
    </r>
  </si>
  <si>
    <t>Firma: ____________________________</t>
  </si>
  <si>
    <t>Firma: _________________________________</t>
  </si>
  <si>
    <t>Fecha: ____________________________</t>
  </si>
  <si>
    <t>Fecha: _________________________________</t>
  </si>
  <si>
    <t>Alineación</t>
  </si>
  <si>
    <t>Plan Estratégico Institucional (PEI)</t>
  </si>
  <si>
    <t>Marco de Referencia de Gestión de Tesorería Pública / CAPTAC-RD</t>
  </si>
  <si>
    <t>Sistema de Monitoreo y Medición de la Gestión Pública (SMMGP)</t>
  </si>
  <si>
    <t>1.1.3    Incorporar el 80% de los recursos líquidos de financiamientos externos a la CUT (UEPEX).</t>
  </si>
  <si>
    <t>Marco Común de Evaluación (CAF)</t>
  </si>
  <si>
    <t>3.1 Regular las Tesorerías Institucionales a través de normas, procesos y procedimientos.</t>
  </si>
  <si>
    <t>4.3.1 Definir e implementar un Sistema de Capacitación para el cambio y comunicación organizacional que coadyuve a un liderazgo efectivo y un personal comprometido.</t>
  </si>
  <si>
    <t>1.1.2    Preparar diagnóstico y propuesta para la disminución de los Anticipos Financieros.</t>
  </si>
  <si>
    <t>Alineación Estratégica:</t>
  </si>
  <si>
    <t>Responsable(s) y/o Involucrado(s)</t>
  </si>
  <si>
    <t>1.1.1    Implementar el SIRITE.</t>
  </si>
  <si>
    <t>Año:</t>
  </si>
  <si>
    <t>Dirección de Administración de Fondos</t>
  </si>
  <si>
    <t>01</t>
  </si>
  <si>
    <t>Dirección de Normas y Atención a las Tesorerías Institucionales</t>
  </si>
  <si>
    <t>Comisión de Ética Pública</t>
  </si>
  <si>
    <t>Programación de la actividad
(Fecha exacta)</t>
  </si>
  <si>
    <t>2022</t>
  </si>
  <si>
    <t>Cumplimiento</t>
  </si>
  <si>
    <t>Descripción
 del producto</t>
  </si>
  <si>
    <t>Medio
 de Verificación</t>
  </si>
  <si>
    <t>Indicador
 del producto/ formula de calculo</t>
  </si>
  <si>
    <t>2. Manejo de la imagen institucional, a través de los diferentes medios de comunicación.</t>
  </si>
  <si>
    <t>4. Coordinación de las actividades protocolares de la organización a nivel interno y externo.</t>
  </si>
  <si>
    <t xml:space="preserve">5. Revisión del estilo y las adecuaciones correspondientes, a los documentos oficiales de la Tesorería Nacional.  </t>
  </si>
  <si>
    <t>Objetivo  Estratégico</t>
  </si>
  <si>
    <t>1. Revisión y actualización del cumplimiento de la política de comunicación institucional, a través del Plan de Comunicación Anual</t>
  </si>
  <si>
    <t xml:space="preserve">3. Administración del sistema de comunicación interna y coordinación interinstitucional para alcanzar los objetivos estratégicos y de proceso. </t>
  </si>
  <si>
    <t xml:space="preserve">4.1 Apoyo a las areas en Reuniones/ Actividades/ Correos masivos </t>
  </si>
  <si>
    <t>3.1 Campaña de Valores</t>
  </si>
  <si>
    <t>6/ Reformulación, implementación y monitoreo del Plan de Comuicación Institucional</t>
  </si>
  <si>
    <t>2.1 Libro de Publicaciones en medios de la TN 2021</t>
  </si>
  <si>
    <t>2.3 Notas de Prensa y creación de material (videos y fotos) para publicar</t>
  </si>
  <si>
    <t>1</t>
  </si>
  <si>
    <t>31/12/2022</t>
  </si>
  <si>
    <t>Equipo DC</t>
  </si>
  <si>
    <t>Aplicación según situación</t>
  </si>
  <si>
    <t>4</t>
  </si>
  <si>
    <t>1/7/2022           Trimestre AbrJun</t>
  </si>
  <si>
    <t>1/4/2022           Trimestre EneMar</t>
  </si>
  <si>
    <t>15/4/2022            Trimestre EneMar</t>
  </si>
  <si>
    <t>15/7/2022            Trimestre AbrJun</t>
  </si>
  <si>
    <t>1/10/2022           Trimestre JulSep</t>
  </si>
  <si>
    <t>15/10/2022            Trimestre Jul-Sep</t>
  </si>
  <si>
    <t>1/1/2023           Trimestre OctDic</t>
  </si>
  <si>
    <t>15/1/2023            Trimestre OctDic</t>
  </si>
  <si>
    <t>1.2 Revisión trimestral Matriz de Comunicación 2022</t>
  </si>
  <si>
    <t>Informe monitoreo trimestral</t>
  </si>
  <si>
    <t>0</t>
  </si>
  <si>
    <t>31/03/2022</t>
  </si>
  <si>
    <r>
      <rPr>
        <b/>
        <sz val="9"/>
        <rFont val="Times New Roman"/>
        <family val="1"/>
      </rPr>
      <t>1. Manuel Rodríguez</t>
    </r>
    <r>
      <rPr>
        <sz val="9"/>
        <rFont val="Times New Roman"/>
        <family val="1"/>
      </rPr>
      <t xml:space="preserve">         Encargado Div. Comunicaciones      </t>
    </r>
    <r>
      <rPr>
        <b/>
        <sz val="9"/>
        <rFont val="Times New Roman"/>
        <family val="1"/>
      </rPr>
      <t xml:space="preserve">2. Rosa Ramírez Borbón </t>
    </r>
    <r>
      <rPr>
        <sz val="9"/>
        <rFont val="Times New Roman"/>
        <family val="1"/>
      </rPr>
      <t xml:space="preserve">     Analista de Comunicaciones</t>
    </r>
  </si>
  <si>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 xml:space="preserve">2. Rosa Ramírez Borbón   </t>
    </r>
    <r>
      <rPr>
        <sz val="9"/>
        <color rgb="FF000000"/>
        <rFont val="Times New Roman"/>
        <family val="1"/>
      </rPr>
      <t xml:space="preserve">   Analista de Comunicaciones             </t>
    </r>
    <r>
      <rPr>
        <b/>
        <sz val="9"/>
        <color rgb="FF000000"/>
        <rFont val="Times New Roman"/>
        <family val="1"/>
      </rPr>
      <t>3. Sterling Paulino</t>
    </r>
    <r>
      <rPr>
        <sz val="9"/>
        <color rgb="FF000000"/>
        <rFont val="Times New Roman"/>
        <family val="1"/>
      </rPr>
      <t xml:space="preserve">                 Analista de Comunicaciones             </t>
    </r>
    <r>
      <rPr>
        <b/>
        <sz val="9"/>
        <color rgb="FF000000"/>
        <rFont val="Times New Roman"/>
        <family val="1"/>
      </rPr>
      <t xml:space="preserve">4. Angie Castillo </t>
    </r>
    <r>
      <rPr>
        <sz val="9"/>
        <color rgb="FF000000"/>
        <rFont val="Times New Roman"/>
        <family val="1"/>
      </rPr>
      <t xml:space="preserve">                        Adm. Redes Sociales</t>
    </r>
  </si>
  <si>
    <t>2.2 Informe mensual de monitoreo de medios tradicionales y RRSS</t>
  </si>
  <si>
    <t>12</t>
  </si>
  <si>
    <t>31/12/200</t>
  </si>
  <si>
    <t>Informe mensual</t>
  </si>
  <si>
    <t>1350</t>
  </si>
  <si>
    <t>1700</t>
  </si>
  <si>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 xml:space="preserve">2. Rosa Ramírez Borbón   </t>
    </r>
    <r>
      <rPr>
        <sz val="9"/>
        <color rgb="FF000000"/>
        <rFont val="Times New Roman"/>
        <family val="1"/>
      </rPr>
      <t xml:space="preserve">   Analista de Comunicaciones             </t>
    </r>
    <r>
      <rPr>
        <b/>
        <sz val="9"/>
        <color rgb="FF000000"/>
        <rFont val="Times New Roman"/>
        <family val="1"/>
      </rPr>
      <t>3. Sterling Paulino</t>
    </r>
    <r>
      <rPr>
        <sz val="9"/>
        <color rgb="FF000000"/>
        <rFont val="Times New Roman"/>
        <family val="1"/>
      </rPr>
      <t xml:space="preserve">                 Analista de Comunicaciones             </t>
    </r>
    <r>
      <rPr>
        <b/>
        <sz val="9"/>
        <color rgb="FF000000"/>
        <rFont val="Times New Roman"/>
        <family val="1"/>
      </rPr>
      <t xml:space="preserve">4. Angie Castillo </t>
    </r>
    <r>
      <rPr>
        <sz val="9"/>
        <color rgb="FF000000"/>
        <rFont val="Times New Roman"/>
        <family val="1"/>
      </rPr>
      <t xml:space="preserve">                        Adm. Redes Sociales                         </t>
    </r>
    <r>
      <rPr>
        <b/>
        <sz val="9"/>
        <color rgb="FF000000"/>
        <rFont val="Times New Roman"/>
        <family val="1"/>
      </rPr>
      <t xml:space="preserve">5. Jorge Díaz </t>
    </r>
    <r>
      <rPr>
        <sz val="9"/>
        <color rgb="FF000000"/>
        <rFont val="Times New Roman"/>
        <family val="1"/>
      </rPr>
      <t xml:space="preserve">                               Analista de Comunicaciones</t>
    </r>
  </si>
  <si>
    <t>Nota de Prensa, 'Publicaciones , fotos y videos</t>
  </si>
  <si>
    <t>9</t>
  </si>
  <si>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 xml:space="preserve">2. Rosa Ramírez Borbón   </t>
    </r>
    <r>
      <rPr>
        <sz val="9"/>
        <color rgb="FF000000"/>
        <rFont val="Times New Roman"/>
        <family val="1"/>
      </rPr>
      <t xml:space="preserve">   Analista de Comunicaciones              </t>
    </r>
    <r>
      <rPr>
        <b/>
        <sz val="9"/>
        <color rgb="FF000000"/>
        <rFont val="Times New Roman"/>
        <family val="1"/>
      </rPr>
      <t xml:space="preserve">3. Scarlet Minaya </t>
    </r>
    <r>
      <rPr>
        <sz val="9"/>
        <color rgb="FF000000"/>
        <rFont val="Times New Roman"/>
        <family val="1"/>
      </rPr>
      <t xml:space="preserve">                              </t>
    </r>
    <r>
      <rPr>
        <b/>
        <sz val="9"/>
        <color rgb="FF000000"/>
        <rFont val="Times New Roman"/>
        <family val="1"/>
      </rPr>
      <t xml:space="preserve">4. Angie Castillo </t>
    </r>
    <r>
      <rPr>
        <sz val="9"/>
        <color rgb="FF000000"/>
        <rFont val="Times New Roman"/>
        <family val="1"/>
      </rPr>
      <t xml:space="preserve">                        Adm. Redes Sociales                         </t>
    </r>
  </si>
  <si>
    <t>2.5 Participación de la Máxima Autoridad en los medios</t>
  </si>
  <si>
    <t>2.6 Creación y publicación revista aniversario institucional</t>
  </si>
  <si>
    <t>2</t>
  </si>
  <si>
    <t>Fotos de la actividad</t>
  </si>
  <si>
    <t>Fotos y videos</t>
  </si>
  <si>
    <t>30/062022</t>
  </si>
  <si>
    <t>Fotos y videos, publicaciones en medios</t>
  </si>
  <si>
    <t>370</t>
  </si>
  <si>
    <t>Aplicación según actividad</t>
  </si>
  <si>
    <t>Resumen de reunion evaluativa</t>
  </si>
  <si>
    <t>Borrador del plan de comunicacion 2023</t>
  </si>
  <si>
    <t>Libro impreso y digital, documento digital cargado en Alfresco</t>
  </si>
  <si>
    <t>Fotos  videos</t>
  </si>
  <si>
    <t xml:space="preserve">6.1 Monitorear la implementación del Plan de Comunicación Institucional 2022 </t>
  </si>
  <si>
    <t>6.2 Levantamiento, organizacion y redaccion de información del Plan de Comunicación Institucional 2023</t>
  </si>
  <si>
    <t>6.3 Matriz POA 2023</t>
  </si>
  <si>
    <t>5.1 Memoria Division de Comunicaciones</t>
  </si>
  <si>
    <t>30/9/2022</t>
  </si>
  <si>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 xml:space="preserve">2. Rosa Ramírez Borbón  </t>
    </r>
    <r>
      <rPr>
        <sz val="9"/>
        <color rgb="FF000000"/>
        <rFont val="Times New Roman"/>
        <family val="1"/>
      </rPr>
      <t xml:space="preserve">    Analista de Comunicaciones</t>
    </r>
  </si>
  <si>
    <t>Resumen de logros de la División de Comunicaciones</t>
  </si>
  <si>
    <t>Borrador de la Matriz POA 2023</t>
  </si>
  <si>
    <t>1. Equipo Planificacion y Desarrollo                                   2. Equipo DC</t>
  </si>
  <si>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2. Rosa Ramírez Borbón</t>
    </r>
    <r>
      <rPr>
        <sz val="9"/>
        <color rgb="FF000000"/>
        <rFont val="Times New Roman"/>
        <family val="1"/>
      </rPr>
      <t xml:space="preserve">      Analista de Comunicaciones</t>
    </r>
  </si>
  <si>
    <r>
      <t>1. Manuel Rodríguez         E</t>
    </r>
    <r>
      <rPr>
        <sz val="9"/>
        <color rgb="FF000000"/>
        <rFont val="Times New Roman"/>
        <family val="1"/>
      </rPr>
      <t xml:space="preserve">ncargado Div. Comunicaciones  </t>
    </r>
    <r>
      <rPr>
        <b/>
        <sz val="9"/>
        <color rgb="FF000000"/>
        <rFont val="Times New Roman"/>
        <family val="1"/>
      </rPr>
      <t xml:space="preserve">    2. Rosa Ramírez Borbón      </t>
    </r>
    <r>
      <rPr>
        <sz val="9"/>
        <color rgb="FF000000"/>
        <rFont val="Times New Roman"/>
        <family val="1"/>
      </rPr>
      <t>Analista de Comunicaciones</t>
    </r>
  </si>
  <si>
    <r>
      <rPr>
        <b/>
        <sz val="9"/>
        <rFont val="Times New Roman"/>
        <family val="1"/>
      </rPr>
      <t xml:space="preserve">1. Comité de Crisis                        2. Equipo DC       </t>
    </r>
    <r>
      <rPr>
        <sz val="9"/>
        <rFont val="Times New Roman"/>
        <family val="1"/>
      </rPr>
      <t xml:space="preserve">                         </t>
    </r>
  </si>
  <si>
    <t>Revista impreso y digital, archivo digital cargado en Alfresco</t>
  </si>
  <si>
    <t>Publicación del medio, acuse de recibo de carta enviada al medio, publicacion en rrss</t>
  </si>
  <si>
    <t>1.1 Implementación Manual de Gestión de Crisis</t>
  </si>
  <si>
    <t>2.4 Cartas de felicitación por aniversario a los medios de comunicación</t>
  </si>
  <si>
    <t>3.2 Semana Económica del Banco Central</t>
  </si>
  <si>
    <t>3.3 Taller sobre TN para los medios</t>
  </si>
  <si>
    <t>3.4 Actividad por la Transparencia</t>
  </si>
  <si>
    <t>3.5 Seminario Gestión Tesorería Nacional</t>
  </si>
  <si>
    <t xml:space="preserve">
Encargada del Departamento Planificación y Desarrollo</t>
  </si>
  <si>
    <t>Línea
 Base</t>
  </si>
  <si>
    <t>1. Revisar y actualizar el cumplimiento de la política de comunicación institucional, a través del Plan de Comunicación Anual</t>
  </si>
  <si>
    <t>2. Manejar la imagen institucional, a través de los diferentes medios de comunicación.</t>
  </si>
  <si>
    <t xml:space="preserve">3. Administrar el sistema de comunicación interna y coordinación interinstitucional para alcanzar los objetivos estratégicos y de proceso. </t>
  </si>
  <si>
    <t>4.2 Reforzar el funcionamiento institucional</t>
  </si>
  <si>
    <t>5. Coordinar las actividades protocolares de la organización a nivel interno y externo.</t>
  </si>
  <si>
    <t xml:space="preserve">Nivel de cumplimiento del plan de comunicación anual </t>
  </si>
  <si>
    <t xml:space="preserve"> Cantidad de instrumentos de comunicación aplicados</t>
  </si>
  <si>
    <t>Cantidad de actividades/campañas realizadas</t>
  </si>
  <si>
    <t>Cantidad de actividades protocolares realizadas</t>
  </si>
  <si>
    <t>Publicación del medio, acuse de recibo de carta enviada al medio, publicación en rrss</t>
  </si>
  <si>
    <t>4. Reformular, implementar y monitorear el Plan de Comunicación Institucional</t>
  </si>
  <si>
    <t xml:space="preserve">5.1 Apoyo a las áreas en Reuniones/ Actividades/ Correos masivos </t>
  </si>
  <si>
    <t xml:space="preserve">Fortalecimiento institucional del Tesoro basado en una cultura de excelencia y mejoramiento continuo. </t>
  </si>
  <si>
    <t>La PCI es un conjunto de lineamientos que han de servir de referencia a las decisiones y actuaciones de la institución en cuanto a los procesos de comunicación se refiere.</t>
  </si>
  <si>
    <t>Gestionar el Administrar el sistema de comunicación interna</t>
  </si>
  <si>
    <t>Manejar, vigilar y controlar de forma continua la imagen de la institución por los medios correspondientes</t>
  </si>
  <si>
    <t>Actos oficiales o institucionales a los que asistirán las autoridades de la institución tanto interno como externos</t>
  </si>
  <si>
    <t>Objetivo Estratégico</t>
  </si>
  <si>
    <t>Plan de comunicación implementado</t>
  </si>
  <si>
    <t>Resumen de reunión evaluativa</t>
  </si>
  <si>
    <t xml:space="preserve">4.1 Monitorear la implementación del Plan de Comunicación Institucional 2022 </t>
  </si>
  <si>
    <t>A la fecha no ha surgido ninguna situación que amerite la implementacion de este manual</t>
  </si>
  <si>
    <t>Trimestre Enero-Marzo 2022</t>
  </si>
  <si>
    <t>Rueda de prensa Pagos FASE y PATI</t>
  </si>
  <si>
    <t>Iniciativa retrasada</t>
  </si>
  <si>
    <t>Departamento Jurídico</t>
  </si>
  <si>
    <t>Plan Estrategico Institucional (PEI)</t>
  </si>
  <si>
    <t>2.4 Actualizar el marco legal y Normativo</t>
  </si>
  <si>
    <t>1. Elaborar Propuesta de reforma y actualización de la ley  No. 567-05 y sus reglamentos de aplicación  (CUT) y otras leyes vinculantes</t>
  </si>
  <si>
    <t xml:space="preserve"> Revisión de la Ley  567-05  y la Ley de especies timbradas No. 2461-50, INAVI, Ley del SIAFE)</t>
  </si>
  <si>
    <t>Porcentaje de revisión de las normativas vigentes = (normativas revisadas / total de normativas vigentes)</t>
  </si>
  <si>
    <t xml:space="preserve">1.1 Revisión y actualización  de los proyectos de ley y los decretos
</t>
  </si>
  <si>
    <t>Este proyecto no ha iniciado</t>
  </si>
  <si>
    <t>A definir</t>
  </si>
  <si>
    <t>1.Departamento jurídico
2. Asesor Legal
3. Comité Directivo</t>
  </si>
  <si>
    <t xml:space="preserve">1. Borrador de ley
</t>
  </si>
  <si>
    <t>1.2 Realizar estudio de opinión de la ley de INAVI en lo que concierne a la Tesorería Nacional</t>
  </si>
  <si>
    <t>1. Departamento jurídico
2. Asesor Legal 
3.  Comité Directivo</t>
  </si>
  <si>
    <t xml:space="preserve">
1. Estudio de opinión para sugerencia</t>
  </si>
  <si>
    <t>1.3 Sugerencia de modificación del art. 16  del la Ley 82-66, Instituto de Auxilio y Viviendas</t>
  </si>
  <si>
    <t xml:space="preserve">1- Epifanía Canela   
Enc. Depto. jurídico
2. Asesor Legal   </t>
  </si>
  <si>
    <t>Copia sobre estudio de opinión</t>
  </si>
  <si>
    <t xml:space="preserve">                                                                                                                                                                                                                           Actas de procesos de compra - contratos de servicios -  opinión sobre registros de firmas- opinión sobre registros aperturas de cuentas bancarias- reimpresión de cheques- convenios institucionales-resoluciones-certificaciones aduanales- registros  y levantamientos de embargos- registros y levantamientos de cesiones de créditos             </t>
  </si>
  <si>
    <t xml:space="preserve">                                                                                                                                                                                                                               Cantidad de documentos   realizados y gestionados             </t>
  </si>
  <si>
    <t xml:space="preserve">2.1 Revisión, elaboración y control de los documentos  legales relacionados con las operaciones de la institución.         </t>
  </si>
  <si>
    <t xml:space="preserve"> Corte trimestral 1/01/2022</t>
  </si>
  <si>
    <t>Corte trimestral 31/12/2022</t>
  </si>
  <si>
    <t>1- Epifania Canela   
Enc. Depto. jurídico                             2 - Equipo DJ</t>
  </si>
  <si>
    <t>Informe de Resultado de ejecución del 5sS - evidencia de documentos .</t>
  </si>
  <si>
    <t>2.2 Actas de proceso de compras</t>
  </si>
  <si>
    <t>1. Mabel López                                     2. Luz del Alba  Encarnación                     3. Niurka Caamaño</t>
  </si>
  <si>
    <t>Copia de actas</t>
  </si>
  <si>
    <t>2.3 Contratos de servicios</t>
  </si>
  <si>
    <t>1- Epifanía Canela   
Enc. Depto. jurídico</t>
  </si>
  <si>
    <t>Copia de contratos</t>
  </si>
  <si>
    <t>2.4 Opinión  sobre registro de Firmas</t>
  </si>
  <si>
    <t>Copia de carta de opinión</t>
  </si>
  <si>
    <t>2.5 Opinión  sobre  apertura de cuentas bancarias</t>
  </si>
  <si>
    <t>2.6 Reimpresión de cheques</t>
  </si>
  <si>
    <t>1-Mabel López                                     Luz del Alba  Encarnación                     Niurka Caamaño</t>
  </si>
  <si>
    <t>Copia de carta de autorización para reimpresión de cheques</t>
  </si>
  <si>
    <t>2.7 Convenios Institucionales</t>
  </si>
  <si>
    <t>1- Epifanía Canela   
Enc. Depto. jurídico                              2 - Equipo DJ</t>
  </si>
  <si>
    <t>Copia de convenio</t>
  </si>
  <si>
    <t>2.8 Resoluciones</t>
  </si>
  <si>
    <t>1- Epifanía Canela   
Enc. Depto. jurídico
2. Asesor Legal 
3. Comité Directivo</t>
  </si>
  <si>
    <t>Copia de resoluciones</t>
  </si>
  <si>
    <t>2.9 Certificaciones Aduanales</t>
  </si>
  <si>
    <t xml:space="preserve"> Maribel  Rodriguez
 Korsi Puello
 Luz Del Alba Encarnación</t>
  </si>
  <si>
    <t>Copia de certificaciones aduanales</t>
  </si>
  <si>
    <t>2.10 Registro y Levantamientos de embargos</t>
  </si>
  <si>
    <t>Copia de formularios de registros o  levantamientos   de embargo</t>
  </si>
  <si>
    <t>2.11 Registro y Levantamientos de cesiones de crédito</t>
  </si>
  <si>
    <t>1- Epifania Canela   
Enc. Depto. Jurídico                              2 - Equipo DJ</t>
  </si>
  <si>
    <t>3. Representar ante los tribunales y dar seguimiento a los asuntos legales institucionales</t>
  </si>
  <si>
    <t>Validación del documento notificado.</t>
  </si>
  <si>
    <t>Cantidad de asistencias  a las audiencias</t>
  </si>
  <si>
    <t>3.1 Elaboración y seguimiento de los documentos de carácter legal que se proponga emitir la Institución.</t>
  </si>
  <si>
    <t>1- Epifania Canela   
Enc. Depto. Jurídico                               2- Eduardo Viola                            3. Antonio Montero</t>
  </si>
  <si>
    <t>Evidencia de  asistencia a  los  tribunales</t>
  </si>
  <si>
    <t>4. Gestionar acuerdos con el sector bancario, instancias públicas y privadas</t>
  </si>
  <si>
    <t>Elaboración  de acuerdos entre las instituciones del Estado</t>
  </si>
  <si>
    <t xml:space="preserve"> Cantidad de acuerdos gestionados</t>
  </si>
  <si>
    <t>4.1 Verificaciones y autorizaciones de las solicitudes de adición, eliminación o sustitución de firmantes de cuentas bancarias del sector público no financiero.</t>
  </si>
  <si>
    <t xml:space="preserve">1- Epifania Canela   
Enc. Depto. Jurídico                             2. Asesor Legal </t>
  </si>
  <si>
    <t>Informe e resultado de evidencia de  los acuerdos elaborados</t>
  </si>
  <si>
    <t xml:space="preserve">4.  Fortalecimiento institucional del Tesoro basado en una cultura de excelencia y mejoramiento continuo. </t>
  </si>
  <si>
    <t>Linea
 Base</t>
  </si>
  <si>
    <t>1. Medición Satisfacción de los servicios Internos de la TN</t>
  </si>
  <si>
    <t>Se refiere a la aplicación del Sondeo general sobre satisfacción de los servicios internos que ofrecen las áreas transversales, permitiendo una valoración de la percepción de los colaboradores en cuanto a la eficiencia en los servicios que ofrecen dichas áreas.</t>
  </si>
  <si>
    <t>Índice de satisfacción de los servicios internos ofrecidos por las áreas transversales. 
Cálculo: 
Promedio de Satisfacción general de las encuestas</t>
  </si>
  <si>
    <t>1.1 Medir la satisfacción de los servicios internos de la División de Comunicaciones.</t>
  </si>
  <si>
    <t>Se debe solicitar la autorización del Sr. Tesorero para pasar la encuesta. 
El plan metodológico de la encuesta (diseño) está listo</t>
  </si>
  <si>
    <t>1/3/2022</t>
  </si>
  <si>
    <t>20/4/2022</t>
  </si>
  <si>
    <t>Yaina Contreras
Luis Bernal 
Felix Sánchez</t>
  </si>
  <si>
    <t xml:space="preserve"> Encuesta diseñada.
 Reportes del Sistema sobre la aplicación de la encuesta.
 Informe de resultados a partir de la aplicación de la encuesta
Informe de resultados a partir de la aplicación de la encuesta aprobado.
 Plan de Acción de Mejoras.
Correo Electrónico sobre la publicación de los resultados de la encuesta
 Reporte de Seguimiento al Plan de Acción de Mejoras.</t>
  </si>
  <si>
    <t>3. Postular al Premio Nacional a la Calidad</t>
  </si>
  <si>
    <t>Consiste en la actualización de la autoevaluación CAF haciendo de ella una metodología que permita el mejoramiento de la gestión de calidad institucional e identifique a través del autodiagnóstico los puntos fuertes y las áreas de mejoras con el fin de realizar una postulación al premio Nacional a la Calidad</t>
  </si>
  <si>
    <t>Premio Nacional a la Calidad</t>
  </si>
  <si>
    <t>3.1 Realizar Autodiagnóstico CAF</t>
  </si>
  <si>
    <t>Medalla de Oro</t>
  </si>
  <si>
    <t>Medalla de Plata</t>
  </si>
  <si>
    <t>Autodiagnóstico CAF en proceso de actualización</t>
  </si>
  <si>
    <t>15/02/2022</t>
  </si>
  <si>
    <t>04/03/2022</t>
  </si>
  <si>
    <t>Actualización de Autodiagnóstico CAF 2021-2022</t>
  </si>
  <si>
    <t>Autodiagnóstico y  Plan de Acción de Mejora CAF 2021-2022 ajustados.
Acuse de recibo de la remisión al MAP.</t>
  </si>
  <si>
    <t xml:space="preserve">4. Implementación de las Normas Básicas de Control Interno </t>
  </si>
  <si>
    <t>Se refiere al seguimiento oportuno y eficiente del Sistema Nacional de Control Interno de acuerdo a lo dictado por la Contraloría General de la República , a fin de mejorar de forma continua la gestión de los controles en la institución.</t>
  </si>
  <si>
    <t>Calificación Otorgada por CGR</t>
  </si>
  <si>
    <t>4.1  Implementar las Normas Básicas de Control Interno (NOBACI) en la TN.</t>
  </si>
  <si>
    <t>Hemos alcanzado una calificación de 93.42% para el cierre del primer trimestre</t>
  </si>
  <si>
    <t>1/1/2022</t>
  </si>
  <si>
    <t>20/12/2022</t>
  </si>
  <si>
    <t>Yaina Contreras Acosta</t>
  </si>
  <si>
    <t xml:space="preserve">Nuevo Plan de Acción de Implementación NOBACI elaborado.
Print Screen de la carga de evidencias en el Sistema NOBACI.
Autodiagnóstico NOBACI </t>
  </si>
  <si>
    <t>4.2  Evaluar el nivel de cumplimiento de las Normas Básicas de Control Interno con corte al 31/12/2022.</t>
  </si>
  <si>
    <t>5. Automatización y Mejora de Procesos</t>
  </si>
  <si>
    <t>Consiste en la integración del proceso con las funciones que se llevan a cabo por área organizacional, permitiendo una visión sistemática de todos los productos y las actividades de la Institución, así como la digitalización documental, a fin de agilizar la búsqueda y consulta de la información.</t>
  </si>
  <si>
    <t>% de documentación trabajada según programado (DNyATI, DAD, DPyEF, DAFO y DACyRF)</t>
  </si>
  <si>
    <t>5.1 Diseño y actualización de la documentación de procesos Misionales</t>
  </si>
  <si>
    <t>Licelot Abreu</t>
  </si>
  <si>
    <t>Plan de trabajo</t>
  </si>
  <si>
    <t>5.2 Revisar y actualizar los procesos y documentación concernientes a:
Rectoria del Sistema de Tesoreria.</t>
  </si>
  <si>
    <t>6 documentos por áreas</t>
  </si>
  <si>
    <t>Procedimientos y formularios de DNy ATI  documentados</t>
  </si>
  <si>
    <t>Se documentaron los procedimientos y formularios de la DNyATI.  Están pendientes de firmas</t>
  </si>
  <si>
    <t>Licelot Abreu
Luis Bernal</t>
  </si>
  <si>
    <t>Registro de participantes, correo para validar nivel de avance</t>
  </si>
  <si>
    <t>5.3 Revisar y actualizar los procesos y documentación concernientes a:
Gestión de Pagos</t>
  </si>
  <si>
    <t>Se realizó una reunion de acercamiento pero el nivel de avance es bajo</t>
  </si>
  <si>
    <t xml:space="preserve">9. Realizar el monitoreo al Plan Operativo Anual 2022 </t>
  </si>
  <si>
    <t>Cantidad de informe elaborado</t>
  </si>
  <si>
    <t>9.1 Elaborar las matrices de POA trimestrales de las diferentes areas y colocarlas en las carpetas correspondientes</t>
  </si>
  <si>
    <t>12 unidades organizacionales</t>
  </si>
  <si>
    <t>Matriz de monitoreo trimestral por area
Matriz unificadas para ser cargadas en el portal de transparencia</t>
  </si>
  <si>
    <t>9.2 Realizar el seguimiento oportuno a las areas para el llenado de las matrices de monitoreo del POA.</t>
  </si>
  <si>
    <t>9.3 Realizar el consolidado de los POA al final del trimestre para remitir a la OAI</t>
  </si>
  <si>
    <t xml:space="preserve"> 4. Fortalecimiento institucional del Tesoro basado en una cultura de excelencia y mejoramiento continuo. </t>
  </si>
  <si>
    <t>4.1.  Fortalecer la gestión del talento humano implementando planes, programas y beneficios competitivos que garantice la excelencia</t>
  </si>
  <si>
    <t>1. Reforzar capacitaciones al personal de la TN.</t>
  </si>
  <si>
    <t>Levantamiento de necesidades de Personal.</t>
  </si>
  <si>
    <t>Cantidad de personal capacitado según lo planificado.</t>
  </si>
  <si>
    <t xml:space="preserve">1.1. Identificar y analizar las necesidades de
capacitación para personal . 
1.2.  Elaborar el Plan de Capacitación.
1.3. Implementar el Plan de Capacitación. 
1.4 Capacitar personal  </t>
  </si>
  <si>
    <t>70%</t>
  </si>
  <si>
    <t>85%</t>
  </si>
  <si>
    <t xml:space="preserve">1/1/2022
(cortes trimestrales)
</t>
  </si>
  <si>
    <t xml:space="preserve">31/12/2022
(cortes trimestrales)
</t>
  </si>
  <si>
    <t>1. Amelia Johnson
Enc. Reclutamiento
2. Luz Morillo</t>
  </si>
  <si>
    <t xml:space="preserve">Plan de capacitación aprobado
Correos/ comunicaciones solicitando capacitaciones al proveedor correspondiente
</t>
  </si>
  <si>
    <t>2. Evaluar el Personal en su desempeño.</t>
  </si>
  <si>
    <t xml:space="preserve">Elaboración y evaluación de los Acuerdos de Desempeño por Resultados 2022 </t>
  </si>
  <si>
    <t>Cantidad del personal correspondiente a evaluar</t>
  </si>
  <si>
    <t xml:space="preserve">2.1 Consolidar los acuerdos
Seguimiento a los acuerdos
Desarrollar charlas inductivas de proceso de
evaluación del desempeño. </t>
  </si>
  <si>
    <t>100%</t>
  </si>
  <si>
    <t>Realizadas las evaluaciones por areas</t>
  </si>
  <si>
    <t>01/1/20/22</t>
  </si>
  <si>
    <t>1. Amelia Johnson
Enc. Reclutamiento
2. Chris del Rosario</t>
  </si>
  <si>
    <t xml:space="preserve">Correos remitidos a los Directores y formularios de evaluaciones realizados
</t>
  </si>
  <si>
    <t>3. Implementar el Plan de Mejora relativo a Resultados de Encuesta Medición de:
.  Satisfacción de los Servidores de TN con los Servicios de RRHH
. Clima Organizacional.</t>
  </si>
  <si>
    <t>Aplicar las mejoras identificadas en los resultados de la encuesta de Clima Organizacional y satisfacción de los Servicios de TN</t>
  </si>
  <si>
    <t>Plan de mejora ejecutado de acuerdo a los resultado obtenidos</t>
  </si>
  <si>
    <t>3.1 Realizar el cuestionario
Recibir el plan de mejora
Implementar el plan de mejora</t>
  </si>
  <si>
    <t>75%</t>
  </si>
  <si>
    <t>En espera autorizacion del Tesorero</t>
  </si>
  <si>
    <t>1. Lucy Feliz
Enc. RRHH
2.Gleny Pimentel
3. Luz Morillo</t>
  </si>
  <si>
    <t>Plan de acción y reportes de avances</t>
  </si>
  <si>
    <t>4. Generar los pagos del personal correspondientes a nómina y beneficios.</t>
  </si>
  <si>
    <t>Mantener actualizado el sistema de registro y control en la base de datos para completar el ciclo de pago de nómina en la TN</t>
  </si>
  <si>
    <t xml:space="preserve">Sistemas actualizados </t>
  </si>
  <si>
    <t xml:space="preserve">4.1 Actualización de la base de datos de los colaboradores de la organización. </t>
  </si>
  <si>
    <t xml:space="preserve">1/1/2022
(cortes mensuales)
</t>
  </si>
  <si>
    <t xml:space="preserve">31/12/2022
(cortes mensuales)
</t>
  </si>
  <si>
    <t>1. Gleny Pimentel
Enc. Nomina
2. Raymond Ramirez</t>
  </si>
  <si>
    <t>Base de datos actualizadas</t>
  </si>
  <si>
    <t>Reportes de descuentos y reportes de nominas mensuales</t>
  </si>
  <si>
    <t>4.2 Preparar las nóminas de la organización, aplicando los descuentos correspondientes.</t>
  </si>
  <si>
    <t>Nominas actualizadas</t>
  </si>
  <si>
    <t>Cambios realizados y reporte de nomina actualizados</t>
  </si>
  <si>
    <t>4.3 Preparar las nóminas de Compensaciones y beneficios</t>
  </si>
  <si>
    <t>Nominas de compensación y beneficios generadas</t>
  </si>
  <si>
    <t>5. Gestionar el Sistema de Salud y Seguridad Ocupacional.</t>
  </si>
  <si>
    <t>Apoyar las áreas en charlas, asesorías, seminarios y talleres</t>
  </si>
  <si>
    <t>Cantidad de personal capacitado en salud y seguridad ocupacional</t>
  </si>
  <si>
    <t>5.1 Preparar capacitaciones al personal de nuevo ingreso
5.2 Incluir el personal de nuevo ingreso en las diferentes brigadas</t>
  </si>
  <si>
    <t>50%</t>
  </si>
  <si>
    <t>inducciones realizadas y capacitaciones en proceso</t>
  </si>
  <si>
    <t>1. Luz Morillo</t>
  </si>
  <si>
    <t>Listados de asistencias a capacitaciones, fotos y correos</t>
  </si>
  <si>
    <t>6. Implementar la Estructura Organizacional</t>
  </si>
  <si>
    <t>Adecuar la Estructura Organizacional de acuerdo a los nuevos lineamientos para el fortalecimiento Institucional</t>
  </si>
  <si>
    <t>Estructura organizacional implementada de acuerdo a las modificaciones realizadas</t>
  </si>
  <si>
    <t xml:space="preserve">
6.1 Implementación de la estructura, definiendo los nuevos cargos disponibles
6.2 Adecuación de espacio físico 
</t>
  </si>
  <si>
    <t>en face de aprobacion estrutctura orgnizacional y en analisis mejora del espacio fisico</t>
  </si>
  <si>
    <t>1. Lucy Feliz
Enc. RRHH
2. Amelia Johnson
Enc. Reclutamiento
3. Gleny Pimentel
Enc. Nomina</t>
  </si>
  <si>
    <t>Comunicación de solicitud de aprobación de estructura.
Comunicación de solicitud de adecuación de espacio físico</t>
  </si>
  <si>
    <t>7. Desarrollar el Manual
de Cargos y Perfiles de Competencias</t>
  </si>
  <si>
    <t>Robustecer y rediseñar el Manual de Cargos, conforme los nuevos lineamientos de la Resolución que aprueba la Estructura.</t>
  </si>
  <si>
    <t>100% de implementación sobre los nuevos lineamientos</t>
  </si>
  <si>
    <t xml:space="preserve">7.1Actualizar matriz de cargos vacantes
7.2 Actualizar manual de cargos
7.3 Actualizar Matriz de escala salarial
</t>
  </si>
  <si>
    <t>Realizado</t>
  </si>
  <si>
    <t xml:space="preserve">1. Amelia Johnson
Enc. Reclutamiento
2. Luz Morillo
</t>
  </si>
  <si>
    <t>Matriz de cargos actualizada.
Manual de cargos actualizado.
Matriz de escala salaria  actualizada.</t>
  </si>
  <si>
    <t>8. Reclutar y  seleccionar el personal acorde al perfil del puesto.</t>
  </si>
  <si>
    <t>Realizar reclutamiento de personal, de acuerdo al perfil del cargo</t>
  </si>
  <si>
    <t>100% del personal  que cumplen con los requisitos</t>
  </si>
  <si>
    <t>8.1 Identificar las necesidades de plazas.
8.2 Realizar el proceso de reclutamiento de personal. 
8.3 Aplicar las pruebas correspondientes. 
8.4 Seleccionar perfiles y ejecutar designaciones. 
8.5 Asignación de Roles para Accesos, permisos y Sistema Perimetral a Empleados de la TN.
8.6 Realizar el proceso de carnetización.</t>
  </si>
  <si>
    <t>en proceso</t>
  </si>
  <si>
    <t>1. Amelia Johnson
Enc. Reclutamiento
2. Omayra Sanchez</t>
  </si>
  <si>
    <t>1.  Programación de caja efectiva 
2.  Gestión de Caja Activa</t>
  </si>
  <si>
    <t>2.3 Fortalecer la rectoría del Tesoro</t>
  </si>
  <si>
    <t>1. Revisar y actualizar las normativas emitidas por la Tesorería Nacional</t>
  </si>
  <si>
    <t>Consiste en realizar los cambios que se originan en los procesos que se describen en las normas.</t>
  </si>
  <si>
    <t>Porcentaje  de las normativas seleccionadas para revisión con relación al total de normativas.</t>
  </si>
  <si>
    <t xml:space="preserve">1.1 Revisar y actualizar las normativas.  </t>
  </si>
  <si>
    <t xml:space="preserve">100% según requerimiento </t>
  </si>
  <si>
    <r>
      <rPr>
        <b/>
        <sz val="11"/>
        <color theme="1"/>
        <rFont val="Times New Roman"/>
        <family val="1"/>
      </rPr>
      <t xml:space="preserve">1. Luís Rafael Delgado Sánchez
</t>
    </r>
    <r>
      <rPr>
        <sz val="11"/>
        <color theme="1"/>
        <rFont val="Times New Roman"/>
        <family val="1"/>
      </rPr>
      <t>Tesorero Nacional</t>
    </r>
    <r>
      <rPr>
        <b/>
        <sz val="11"/>
        <color theme="1"/>
        <rFont val="Times New Roman"/>
        <family val="1"/>
      </rPr>
      <t xml:space="preserve">
2. Cristian Quezada Méndez  
</t>
    </r>
    <r>
      <rPr>
        <sz val="11"/>
        <color theme="1"/>
        <rFont val="Times New Roman"/>
        <family val="1"/>
      </rPr>
      <t>Director Normas y Atención a las Tesorerías Institucionales</t>
    </r>
    <r>
      <rPr>
        <b/>
        <sz val="11"/>
        <color theme="1"/>
        <rFont val="Times New Roman"/>
        <family val="1"/>
      </rPr>
      <t>. 
3.  Noemí Paulino</t>
    </r>
    <r>
      <rPr>
        <sz val="11"/>
        <color theme="1"/>
        <rFont val="Times New Roman"/>
        <family val="1"/>
      </rPr>
      <t xml:space="preserve">
 Enc. División de Implementación de Normas de Tesorerías Institucionales
</t>
    </r>
    <r>
      <rPr>
        <b/>
        <sz val="11"/>
        <color theme="1"/>
        <rFont val="Times New Roman"/>
        <family val="1"/>
      </rPr>
      <t>4. Natalia Franco</t>
    </r>
    <r>
      <rPr>
        <sz val="11"/>
        <color theme="1"/>
        <rFont val="Times New Roman"/>
        <family val="1"/>
      </rPr>
      <t xml:space="preserve"> 
Analista de Implementación de Normas de Tesorerías Institucionales
</t>
    </r>
    <r>
      <rPr>
        <b/>
        <sz val="11"/>
        <color theme="1"/>
        <rFont val="Times New Roman"/>
        <family val="1"/>
      </rPr>
      <t xml:space="preserve">5. Yascal Ramírez
</t>
    </r>
    <r>
      <rPr>
        <sz val="11"/>
        <color theme="1"/>
        <rFont val="Times New Roman"/>
        <family val="1"/>
      </rPr>
      <t xml:space="preserve">Analista de Implementación de Normas de Tesorerías Institucionales.
</t>
    </r>
  </si>
  <si>
    <t xml:space="preserve">
Normativas aprobadas por el Tesorero Nacional.</t>
  </si>
  <si>
    <t>3.2. Realizar una actualización tecnológica al Sistema de Tesorería que permita garantizar el ejercicio de la rectoría</t>
  </si>
  <si>
    <t>6. Actualizar las Informaciones de las Tesorerías  Institucionales en el Sistema de Atención a las Tesorerías Institucionales (SATI).</t>
  </si>
  <si>
    <t>El Sistema de Atención a las Tesorerías Institucionales (SATI), es una herramienta tecnológica que nos permite tener las informaciones de interés con respecto a las Tesorerías  Institucionales, a fin de poder ofrecerles  el debido seguimiento.</t>
  </si>
  <si>
    <t>Porcentaje  de las informaciones actualizadas y registradas de las instituciones en el sistema.</t>
  </si>
  <si>
    <t>6.1  Actualizar los datos de las Instituciones registradas previamente seleccionado  del Clasificador presupuestario de las Unidades Ejecutoras.</t>
  </si>
  <si>
    <t>100% de las instituciones seleccionadas</t>
  </si>
  <si>
    <t xml:space="preserve">
La meta es actualizar 20 instituciones por mes.</t>
  </si>
  <si>
    <r>
      <rPr>
        <b/>
        <sz val="11"/>
        <rFont val="Times New Roman"/>
        <family val="1"/>
      </rPr>
      <t>1. Ohelmi De La Cruz</t>
    </r>
    <r>
      <rPr>
        <sz val="11"/>
        <rFont val="Times New Roman"/>
        <family val="1"/>
      </rPr>
      <t xml:space="preserve">
Encargado de la División de Atención a las Tesorerías Institucionales
</t>
    </r>
    <r>
      <rPr>
        <b/>
        <sz val="11"/>
        <rFont val="Times New Roman"/>
        <family val="1"/>
      </rPr>
      <t>2.</t>
    </r>
    <r>
      <rPr>
        <sz val="11"/>
        <rFont val="Times New Roman"/>
        <family val="1"/>
      </rPr>
      <t xml:space="preserve"> </t>
    </r>
    <r>
      <rPr>
        <b/>
        <sz val="11"/>
        <rFont val="Times New Roman"/>
        <family val="1"/>
      </rPr>
      <t xml:space="preserve">Nancy Romero 
</t>
    </r>
    <r>
      <rPr>
        <sz val="11"/>
        <rFont val="Times New Roman"/>
        <family val="1"/>
      </rPr>
      <t xml:space="preserve">Analista de Atención a las Tesorerías Institucionales.
</t>
    </r>
    <r>
      <rPr>
        <b/>
        <sz val="11"/>
        <rFont val="Times New Roman"/>
        <family val="1"/>
      </rPr>
      <t xml:space="preserve"> 3. Anyelina Ramirez
</t>
    </r>
    <r>
      <rPr>
        <sz val="11"/>
        <rFont val="Times New Roman"/>
        <family val="1"/>
      </rPr>
      <t xml:space="preserve">Analista de Tesorerías Institucionales. </t>
    </r>
  </si>
  <si>
    <t xml:space="preserve"> Listado de actualizaciones mensuales.
Reporte de  actualizaciones de las instituciones seleccionadas en el SATI.</t>
  </si>
  <si>
    <t>6.2  Realizar el registro las nuevas instituciones en el SATI.</t>
  </si>
  <si>
    <t>Registro realizado según el listado.</t>
  </si>
  <si>
    <t xml:space="preserve"> Listado de nuevos registros en el SATI.
Reporte de nuevos registros en el SATI.</t>
  </si>
  <si>
    <t>1.2 Administrar el Sistema de la Cuenta Única del Tesoro</t>
  </si>
  <si>
    <t>7.  Capacitar las instituciones en el Sistema de Tesorería (Especialización técnica y Entrenamientos).</t>
  </si>
  <si>
    <t>Dar a conocer por medio de las capacitaciones y entrenamientos a las Tesorerías institucionales, el funcionamiento del Sistema de Tesorería, para el buen ejercicio de sus funciones.</t>
  </si>
  <si>
    <t>Porcentaje de las Tesorerías Institucionales  capacitadas en Especialización Técnica y Entrenamientos.</t>
  </si>
  <si>
    <t xml:space="preserve"> 7.1  Elaborar Plan de Capacitación Especialización Técnica.</t>
  </si>
  <si>
    <t>100% elaborado el Plan de Capacitación</t>
  </si>
  <si>
    <t xml:space="preserve">Fueron colocadas las evidencias de las gestiones realizadas con el CAPGEFI, sin embargo depende de ellos para iniciar La  Especialización Técnica en Tesorería. </t>
  </si>
  <si>
    <r>
      <t xml:space="preserve">
</t>
    </r>
    <r>
      <rPr>
        <b/>
        <sz val="11"/>
        <rFont val="Times New Roman"/>
        <family val="1"/>
      </rPr>
      <t>1. Noemí Paulino-</t>
    </r>
    <r>
      <rPr>
        <sz val="11"/>
        <rFont val="Times New Roman"/>
        <family val="1"/>
      </rPr>
      <t xml:space="preserve">
 Encargada de División de Implementación de Normas de Tesorerías Institucionales.
</t>
    </r>
    <r>
      <rPr>
        <b/>
        <sz val="11"/>
        <rFont val="Times New Roman"/>
        <family val="1"/>
      </rPr>
      <t xml:space="preserve">2. Yascal Ramírez
</t>
    </r>
    <r>
      <rPr>
        <sz val="11"/>
        <rFont val="Times New Roman"/>
        <family val="1"/>
      </rPr>
      <t xml:space="preserve">Analista de Implementación de Normas de Tesorerías Institucionales. </t>
    </r>
  </si>
  <si>
    <t>Plan de Capacitación elaborado.</t>
  </si>
  <si>
    <t>7.2  Enviar y recibir  correo con la información de la capacitación.</t>
  </si>
  <si>
    <t xml:space="preserve">100% delos correos de las Instituciones seleccionadas </t>
  </si>
  <si>
    <t xml:space="preserve"> Correos remitidos y recibidos para la participación en la capacitación y/o Entrenamientos. </t>
  </si>
  <si>
    <t>7.3  Coordinar las Capacitaciones con las Tesorerías Institucionales y los aspectos logísticos de lugar.</t>
  </si>
  <si>
    <t>100% coordinadas las capacitaciones y la logística</t>
  </si>
  <si>
    <t>Correos recibidos con la aceptación de la capacitación y/o Entrenamientos.
 Remisión de Expedientes al CAPGEFI .
Correos y ayuda memoria TN y CAPGEFI .</t>
  </si>
  <si>
    <t>8. Mantener registro de los trámites de  Gestión de Cuentas del Sector Público No Financiero de acuerdo a la normativa del Sistema de Tesorería.</t>
  </si>
  <si>
    <t xml:space="preserve">Consiste en mantener evidencia  de los trámites en la gestión de cuentas.
</t>
  </si>
  <si>
    <t>Porcentaje de los tramites de Gestión de Cuenta realizados, de acuerdo a las solicitudes recibidas.</t>
  </si>
  <si>
    <t>8.1  Revisar y validar la Documentación recibida para proceder.</t>
  </si>
  <si>
    <r>
      <rPr>
        <b/>
        <sz val="11"/>
        <rFont val="Times New Roman"/>
        <family val="1"/>
      </rPr>
      <t>1.</t>
    </r>
    <r>
      <rPr>
        <sz val="11"/>
        <rFont val="Times New Roman"/>
        <family val="1"/>
      </rPr>
      <t xml:space="preserve">   </t>
    </r>
    <r>
      <rPr>
        <b/>
        <sz val="11"/>
        <rFont val="Times New Roman"/>
        <family val="1"/>
      </rPr>
      <t xml:space="preserve">Cristian Quezada 
</t>
    </r>
    <r>
      <rPr>
        <sz val="11"/>
        <rFont val="Times New Roman"/>
        <family val="1"/>
      </rPr>
      <t xml:space="preserve">Director Normas y Atención a las Tesorerías Institucionales.
</t>
    </r>
    <r>
      <rPr>
        <b/>
        <sz val="11"/>
        <rFont val="Times New Roman"/>
        <family val="1"/>
      </rPr>
      <t>2. Ohelmi de la Cruz</t>
    </r>
    <r>
      <rPr>
        <sz val="11"/>
        <rFont val="Times New Roman"/>
        <family val="1"/>
      </rPr>
      <t xml:space="preserve">
Enc. División de Atención a las Tesorerías Institucionales.
</t>
    </r>
    <r>
      <rPr>
        <b/>
        <sz val="11"/>
        <rFont val="Times New Roman"/>
        <family val="1"/>
      </rPr>
      <t>3.</t>
    </r>
    <r>
      <rPr>
        <sz val="11"/>
        <rFont val="Times New Roman"/>
        <family val="1"/>
      </rPr>
      <t xml:space="preserve"> </t>
    </r>
    <r>
      <rPr>
        <b/>
        <sz val="11"/>
        <rFont val="Times New Roman"/>
        <family val="1"/>
      </rPr>
      <t xml:space="preserve">Anyelina Ramirez
</t>
    </r>
    <r>
      <rPr>
        <sz val="11"/>
        <rFont val="Times New Roman"/>
        <family val="1"/>
      </rPr>
      <t xml:space="preserve">Analista de Tesorerías Institucionales. 
</t>
    </r>
    <r>
      <rPr>
        <b/>
        <sz val="11"/>
        <rFont val="Times New Roman"/>
        <family val="1"/>
      </rPr>
      <t>4. Nancy Romero</t>
    </r>
    <r>
      <rPr>
        <sz val="11"/>
        <rFont val="Times New Roman"/>
        <family val="1"/>
      </rPr>
      <t xml:space="preserve"> 
Analista de Atención a las Tesorerías Institucionales.
</t>
    </r>
    <r>
      <rPr>
        <b/>
        <sz val="11"/>
        <rFont val="Times New Roman"/>
        <family val="1"/>
      </rPr>
      <t>5. Milerka Suero-</t>
    </r>
    <r>
      <rPr>
        <sz val="11"/>
        <rFont val="Times New Roman"/>
        <family val="1"/>
      </rPr>
      <t xml:space="preserve">
Secretaria
</t>
    </r>
    <r>
      <rPr>
        <b/>
        <sz val="11"/>
        <rFont val="Times New Roman"/>
        <family val="1"/>
      </rPr>
      <t>6.</t>
    </r>
    <r>
      <rPr>
        <sz val="11"/>
        <rFont val="Times New Roman"/>
        <family val="1"/>
      </rPr>
      <t xml:space="preserve"> </t>
    </r>
    <r>
      <rPr>
        <b/>
        <sz val="11"/>
        <rFont val="Times New Roman"/>
        <family val="1"/>
      </rPr>
      <t>Wandys Doñé</t>
    </r>
    <r>
      <rPr>
        <sz val="11"/>
        <rFont val="Times New Roman"/>
        <family val="1"/>
      </rPr>
      <t xml:space="preserve"> 
Analista de Atención a las Tesorerías Institucionales.
</t>
    </r>
    <r>
      <rPr>
        <b/>
        <sz val="11"/>
        <rFont val="Times New Roman"/>
        <family val="1"/>
      </rPr>
      <t xml:space="preserve">7. Yascal Ramírez
</t>
    </r>
    <r>
      <rPr>
        <sz val="11"/>
        <rFont val="Times New Roman"/>
        <family val="1"/>
      </rPr>
      <t xml:space="preserve">Analista de Implementación de Normas de Tesorerías Institucionales.
</t>
    </r>
  </si>
  <si>
    <t xml:space="preserve">Expedientes escaneados.
</t>
  </si>
  <si>
    <t>8.2 Elaborar comunicación de Autorización a la firma del Tesorero Nacional.</t>
  </si>
  <si>
    <t>100% de lo validado</t>
  </si>
  <si>
    <t xml:space="preserve">8.3  Registrar en la matriz correspondiente y  Escanear el expediente firmado por el Tesorero Nacional. </t>
  </si>
  <si>
    <t xml:space="preserve">100% de las comunicaciones realizadas </t>
  </si>
  <si>
    <t>8.4 Proporcionar orientación sobre documentación requerida, seguimiento de estatus y suministrar números de oficios para rastreabilidad de la solicitud en la entidad bancaria.</t>
  </si>
  <si>
    <t xml:space="preserve"> Reporte de Asistencia Técnica generado en el Sistema de Atención a Tesorerías Institucionales (SATI)</t>
  </si>
  <si>
    <t xml:space="preserve">8.5 Llevar estadísticas mensuales de los trámites de Gestión de Cuentas. </t>
  </si>
  <si>
    <r>
      <rPr>
        <b/>
        <sz val="11"/>
        <rFont val="Times New Roman"/>
        <family val="1"/>
      </rPr>
      <t>1. Ohelmi de la Cruz</t>
    </r>
    <r>
      <rPr>
        <sz val="11"/>
        <rFont val="Times New Roman"/>
        <family val="1"/>
      </rPr>
      <t xml:space="preserve">
Enc. División de Atención a las Tesorerías Institucionales.
</t>
    </r>
    <r>
      <rPr>
        <b/>
        <sz val="11"/>
        <rFont val="Times New Roman"/>
        <family val="1"/>
      </rPr>
      <t xml:space="preserve">2. Anyelina Ramirez
</t>
    </r>
    <r>
      <rPr>
        <sz val="11"/>
        <rFont val="Times New Roman"/>
        <family val="1"/>
      </rPr>
      <t xml:space="preserve">Analista de Tesorerías Institucionales. 
</t>
    </r>
    <r>
      <rPr>
        <b/>
        <sz val="11"/>
        <rFont val="Times New Roman"/>
        <family val="1"/>
      </rPr>
      <t xml:space="preserve">3.  Arleny Pagán
</t>
    </r>
    <r>
      <rPr>
        <sz val="11"/>
        <rFont val="Times New Roman"/>
        <family val="1"/>
      </rPr>
      <t>Analista de Tesorerías Institucionales.</t>
    </r>
  </si>
  <si>
    <t xml:space="preserve">Matriz de estadísticas Gestión de Cuentas </t>
  </si>
  <si>
    <t>9. Ofrecer  Asistencias técnicas a las Tesorerías Institucionales: vía correos electrónicos y llamadas telefónicas.</t>
  </si>
  <si>
    <t>Recibir las solicitudes telefónicas o  por correo electrónico, para analizarlas y dar respuesta a los usuarios de manera oportuna.</t>
  </si>
  <si>
    <t>Porcentaje de asistencia técnica ofrecida a las Tesorerías Institucionales</t>
  </si>
  <si>
    <t>9.1 Recibir solicitud de asistencia por  llamada o por correo, analizar y redireccionar de ser necesario.</t>
  </si>
  <si>
    <r>
      <rPr>
        <b/>
        <sz val="11"/>
        <rFont val="Times New Roman"/>
        <family val="1"/>
      </rPr>
      <t>1. Ohelmi de la Cruz</t>
    </r>
    <r>
      <rPr>
        <sz val="11"/>
        <rFont val="Times New Roman"/>
        <family val="1"/>
      </rPr>
      <t xml:space="preserve">
Enc. División de Atención a las Tesorerías Institucionales.
</t>
    </r>
    <r>
      <rPr>
        <b/>
        <sz val="11"/>
        <rFont val="Times New Roman"/>
        <family val="1"/>
      </rPr>
      <t xml:space="preserve">2. Anyelina Ramírez
</t>
    </r>
    <r>
      <rPr>
        <sz val="11"/>
        <rFont val="Times New Roman"/>
        <family val="1"/>
      </rPr>
      <t xml:space="preserve">Analista de Tesorerías Institucionales. 
</t>
    </r>
    <r>
      <rPr>
        <b/>
        <sz val="11"/>
        <rFont val="Times New Roman"/>
        <family val="1"/>
      </rPr>
      <t xml:space="preserve">3. Arleny Pagán
</t>
    </r>
    <r>
      <rPr>
        <sz val="11"/>
        <rFont val="Times New Roman"/>
        <family val="1"/>
      </rPr>
      <t xml:space="preserve">Analista de Tesorerías Institucionales. 
</t>
    </r>
    <r>
      <rPr>
        <b/>
        <sz val="11"/>
        <rFont val="Times New Roman"/>
        <family val="1"/>
      </rPr>
      <t xml:space="preserve">4. Wandys Doñé
</t>
    </r>
    <r>
      <rPr>
        <sz val="11"/>
        <rFont val="Times New Roman"/>
        <family val="1"/>
      </rPr>
      <t xml:space="preserve"> Analista de Atención a las Tesorerías Institucionales.
</t>
    </r>
    <r>
      <rPr>
        <b/>
        <sz val="11"/>
        <rFont val="Times New Roman"/>
        <family val="1"/>
      </rPr>
      <t xml:space="preserve">5.  Yascal Ramírez
</t>
    </r>
    <r>
      <rPr>
        <sz val="11"/>
        <rFont val="Times New Roman"/>
        <family val="1"/>
      </rPr>
      <t>Analista de Implementación de Normas de Tesorerías Institucionales</t>
    </r>
  </si>
  <si>
    <t xml:space="preserve">Correos recibidos. </t>
  </si>
  <si>
    <t>9.2 Ofrecer respuesta al usuario y registrar la  Asistencia en el SATI.</t>
  </si>
  <si>
    <t xml:space="preserve"> Correos remitidos.
Reporte de Registro de asistencia mensual en el SATI.</t>
  </si>
  <si>
    <t>10. Preparar y remitir a las entidades que captan recursos directos, los estados de cuentas y movimiento financiero en libro.</t>
  </si>
  <si>
    <t>Porcentaje de remisiones establecidas diarias y mensuales.</t>
  </si>
  <si>
    <t>10.1 Preparar y remitir diariamente de acuerdo al listado establecido los estados de cuentas colectoras y  de disponibilidad de los recursos de captación directa.</t>
  </si>
  <si>
    <r>
      <rPr>
        <b/>
        <sz val="11"/>
        <rFont val="Times New Roman"/>
        <family val="1"/>
      </rPr>
      <t>1.</t>
    </r>
    <r>
      <rPr>
        <sz val="11"/>
        <rFont val="Times New Roman"/>
        <family val="1"/>
      </rPr>
      <t xml:space="preserve"> </t>
    </r>
    <r>
      <rPr>
        <b/>
        <sz val="11"/>
        <rFont val="Times New Roman"/>
        <family val="1"/>
      </rPr>
      <t>Ohelmi de la Cruz</t>
    </r>
    <r>
      <rPr>
        <sz val="11"/>
        <rFont val="Times New Roman"/>
        <family val="1"/>
      </rPr>
      <t xml:space="preserve">
Enc. División de Atención a las Tesorerías Institucionales.
</t>
    </r>
    <r>
      <rPr>
        <b/>
        <sz val="11"/>
        <rFont val="Times New Roman"/>
        <family val="1"/>
      </rPr>
      <t xml:space="preserve">2. Wandys Doñé 
</t>
    </r>
    <r>
      <rPr>
        <sz val="11"/>
        <rFont val="Times New Roman"/>
        <family val="1"/>
      </rPr>
      <t xml:space="preserve">Analista de Atención a las Tesorerías Institucionales.
</t>
    </r>
    <r>
      <rPr>
        <b/>
        <sz val="11"/>
        <rFont val="Times New Roman"/>
        <family val="1"/>
      </rPr>
      <t xml:space="preserve">3. Yascal Ramírez
</t>
    </r>
    <r>
      <rPr>
        <sz val="11"/>
        <rFont val="Times New Roman"/>
        <family val="1"/>
      </rPr>
      <t>Analista de Implementación de Normas de Tesorerías Institucionales.</t>
    </r>
  </si>
  <si>
    <t xml:space="preserve">Reporte de estados de cuentas colectoras  y movimiento financiero en libros diario, en el SATI.
Correos remitidos de Estados de cuentas colectoras y movimiento financiero en libros diario. </t>
  </si>
  <si>
    <t>11. Gestionar la Incorporación de nuevos proyectos UEPEX</t>
  </si>
  <si>
    <t>Dar asistencia y asesoría en el proceso de apertura de cuenta hasta la puesta en ejecución del Proyecto.</t>
  </si>
  <si>
    <t>Porcentaje de asistencia y asesoría al proceso de incorporación a UEPEX</t>
  </si>
  <si>
    <t>11.1  Indicar a las instituciones los requerimientos establecidos para la Incorporación a UEPEX.</t>
  </si>
  <si>
    <r>
      <rPr>
        <b/>
        <sz val="11"/>
        <rFont val="Times New Roman"/>
        <family val="1"/>
      </rPr>
      <t>1. Ohelmi de la Cruz</t>
    </r>
    <r>
      <rPr>
        <sz val="11"/>
        <rFont val="Times New Roman"/>
        <family val="1"/>
      </rPr>
      <t xml:space="preserve">
Enc. División de Atención a las Tesorerías Institucionales.
</t>
    </r>
    <r>
      <rPr>
        <b/>
        <sz val="11"/>
        <rFont val="Times New Roman"/>
        <family val="1"/>
      </rPr>
      <t xml:space="preserve">2. Wandys Doñé 
</t>
    </r>
    <r>
      <rPr>
        <sz val="11"/>
        <rFont val="Times New Roman"/>
        <family val="1"/>
      </rPr>
      <t>Analista de Atención a las Tesorerías Institucionales.</t>
    </r>
  </si>
  <si>
    <t xml:space="preserve">Correos remitidos con los requerimientos para incorporación.
Reporte SATI.
</t>
  </si>
  <si>
    <t>11.2 Remitir al Banco Central la solicitud de apertura de cuenta.</t>
  </si>
  <si>
    <t xml:space="preserve"> Comunicaciones remitidas al banco.
Comunicaciones de Certificaciones de apertura recibidas del Banco.</t>
  </si>
  <si>
    <t>12.3  Solicitar la creación de la estructura para el funcionamiento de las  UEPEXs.</t>
  </si>
  <si>
    <t xml:space="preserve"> Correos remitidos  y recibidos para creación de estructura.
 </t>
  </si>
  <si>
    <t>12.4  Comunicar a las instituciones  que pueden ejecutar en UEPEX.</t>
  </si>
  <si>
    <t>Correos remitidos a las instituciones para indicar la ejecución en UEPEX.
 Reportes del SIGEF</t>
  </si>
  <si>
    <t>12. Incorporar  las instituciones faltantes del SPNF a la CUT</t>
  </si>
  <si>
    <t>Consiste en incluir  las instituciones del SPNF  pendientes por ingresar a la CUT</t>
  </si>
  <si>
    <t>Incorporar el 96.2% de la instituciones del SPNF</t>
  </si>
  <si>
    <t>12.1 Configurar la estructura de la Institución en el Sistema de Tesorería.</t>
  </si>
  <si>
    <t>Del total de 27 instituciones 
por incorporar hay 13, equivalente al porciento señalado.</t>
  </si>
  <si>
    <r>
      <rPr>
        <b/>
        <sz val="11"/>
        <rFont val="Times New Roman"/>
        <family val="1"/>
      </rPr>
      <t>1. Ohelmi de la Cruz</t>
    </r>
    <r>
      <rPr>
        <sz val="11"/>
        <rFont val="Times New Roman"/>
        <family val="1"/>
      </rPr>
      <t xml:space="preserve">
Enc. División de Atención a las Tesorerías Institucionales.
</t>
    </r>
    <r>
      <rPr>
        <b/>
        <sz val="11"/>
        <rFont val="Times New Roman"/>
        <family val="1"/>
      </rPr>
      <t xml:space="preserve">2. Arleny Pagán
</t>
    </r>
    <r>
      <rPr>
        <sz val="11"/>
        <rFont val="Times New Roman"/>
        <family val="1"/>
      </rPr>
      <t xml:space="preserve">Analista de Tesorerías Institucionales. 
</t>
    </r>
  </si>
  <si>
    <t xml:space="preserve"> Correos electrónicos.
 Reportes del SIGEF
 Captura de Pantalla de  los reportes</t>
  </si>
  <si>
    <t>12.2 Entrenar las Tesorerías Institucionales en el Sistema de Tesorería.</t>
  </si>
  <si>
    <t>A requerimiento</t>
  </si>
  <si>
    <t xml:space="preserve">Han sido 
entrenadas las Tesorerías Inst.
contactadas.
</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</si>
  <si>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Arleny Pagán
</t>
    </r>
    <r>
      <rPr>
        <sz val="11"/>
        <color theme="1"/>
        <rFont val="Times New Roman"/>
        <family val="1"/>
      </rPr>
      <t xml:space="preserve">Analista de Tesorerías Institucionales.
</t>
    </r>
    <r>
      <rPr>
        <b/>
        <sz val="11"/>
        <color theme="1"/>
        <rFont val="Times New Roman"/>
        <family val="1"/>
      </rPr>
      <t xml:space="preserve">3. Yascal Ramírez
</t>
    </r>
    <r>
      <rPr>
        <sz val="11"/>
        <color theme="1"/>
        <rFont val="Times New Roman"/>
        <family val="1"/>
      </rPr>
      <t>Analista de Implementación de Normas de Tesorerías Institucionales.</t>
    </r>
  </si>
  <si>
    <t>Correos de convocatorias.
Listados de Asistencia y fotos de los entramientos.</t>
  </si>
  <si>
    <t xml:space="preserve"> Descripción
 del producto</t>
  </si>
  <si>
    <t>Patricia Del Castillo
Ysaury Romero 
Ramon Báez
Noemí German  
Licelot Abreu 
Julio Fernandez 
Luis Bernal 
Yaina Contreras 
Felix Sánchez</t>
  </si>
  <si>
    <t xml:space="preserve">Patricia Del Castillo 
Ramon Báez
Julio Fernandez </t>
  </si>
  <si>
    <t>1.  Programación de caja efectiva 
2.  Gestión de Caja Activa
3. Innovación tecnológica y continuidad de las operaciones</t>
  </si>
  <si>
    <t>1.1 Eficientizar la programación de caja para identificar los descalces y excedentes temporales</t>
  </si>
  <si>
    <t>1.Implementación  del Rediseño de la Programación de Caja.</t>
  </si>
  <si>
    <t>Es  un esquerma de previsión de los flujos que efectivamente impactan la caja.  Basados en las tres variables fundamentales de la politica fiscal ingresos, gastos y financiamiento.</t>
  </si>
  <si>
    <t>Nivel de avance de la implementacion del rediseño de la programación de caja</t>
  </si>
  <si>
    <t>1.1 Definir ajustes y especificaciones funcionales del aplicativo, en el Sigef.</t>
  </si>
  <si>
    <t>45%</t>
  </si>
  <si>
    <t>100 %</t>
  </si>
  <si>
    <t>DPYEF ®
DIGES  (I)</t>
  </si>
  <si>
    <t>Listado de ajustes y especificaciones  identificadas.</t>
  </si>
  <si>
    <t>1.2 Realizar en el Sigef el desarrollo de los ajustes y especificaciones definidos.</t>
  </si>
  <si>
    <t xml:space="preserve"> Validar en el aplicativo qe estan los ajustes  y especificaciones requeridas. </t>
  </si>
  <si>
    <t xml:space="preserve">1.3 Realizar los desarrollos (BI) requeridos en el modelo funcional de programación financiera. </t>
  </si>
  <si>
    <t>Correos de seguimiento de avances.</t>
  </si>
  <si>
    <t>2. Evaluación de la dispersión entre la ejecución de la programación trimestral caja y la programación anual .</t>
  </si>
  <si>
    <t>Análisis comparativo de lo programado vs lo ejecutado para determinar las desviaciones  correspondientes.</t>
  </si>
  <si>
    <t>PES 
5%</t>
  </si>
  <si>
    <t>2.1 Evaluar el comportamiento de los  ingresos percibidos  vs los ingresos estimados.</t>
  </si>
  <si>
    <t xml:space="preserve">10%
</t>
  </si>
  <si>
    <t>DPYEF ®</t>
  </si>
  <si>
    <t xml:space="preserve">Matrices de Programación </t>
  </si>
  <si>
    <t>2.2 Evaluar el comportamiento de los gastos ejecutados vs la   programación anual de caja.</t>
  </si>
  <si>
    <t>2.3 Evaluar la ejecución del servicio de la deuda  en función de la programación remitida por la Direccion General de Crédito Público.</t>
  </si>
  <si>
    <t>2.4 Evaluar la ejecución de las fuentes de financiamiento en funcion de la programación remitida por la Dirección General de Crédito Público.</t>
  </si>
  <si>
    <t>3. Registro de la programación de la fase 1 de la CUT.</t>
  </si>
  <si>
    <t>Es una compilación de las programaciones remitidas por las Instituciones de Fase 1.</t>
  </si>
  <si>
    <t>Procesar el 100% de las programacions recibidas.</t>
  </si>
  <si>
    <t>3.1 Recibir las programaciones de ingresos y gastos de las Tesorerías Institucionales de la Fase I.</t>
  </si>
  <si>
    <t>No se han realizado los informes porque se está esperando validación del total de  instituciones por parte del área competente   (Tesorerías Institucionales)</t>
  </si>
  <si>
    <t xml:space="preserve">DPyEF (R)
Tesorerias Institucionales (I)
</t>
  </si>
  <si>
    <t>Métrica de  Registro</t>
  </si>
  <si>
    <t>3.2 Revisar la consistencia de las programaciones (Disponibilidad Inicial + ingresos mayor o igual a los gastos programados).</t>
  </si>
  <si>
    <t>3.3 Registrar las programaciones de ingresos y gastos de las Tesorerías Institucionales de la Fase I.</t>
  </si>
  <si>
    <t>3.4 Actualizar  métrica de los resultados obtenidos de los registros de la Fase I.</t>
  </si>
  <si>
    <t>3.5 Elaborar el Informe</t>
  </si>
  <si>
    <t>Informes de Ingresos de Captación directa elaborados.
Correos remitiendo  informes.</t>
  </si>
  <si>
    <t xml:space="preserve">1.3 Consolidar el cumplimiento de la política de pago del Tesoro </t>
  </si>
  <si>
    <t>4.Automatización de la  determinacion de la necesidad de cuota de pago de anticipos  financieros.</t>
  </si>
  <si>
    <t>Desarrollar una funcionalidad dentro del modulo de Gestion de cuota  de pago del SIGEF que permita evaluar y asignar de manera automatica la cuota de pago de  los Anticipos financieros.</t>
  </si>
  <si>
    <t>Porcentaje de cuotas de pago de anticipos  financieros asignadas.</t>
  </si>
  <si>
    <t>4.1 Llevar a cabo revisión y adecuación de la definición del funcionamiento  de los parámetros que intervienen en la asignacion  de cuota  de pago dentro del SIGEF.</t>
  </si>
  <si>
    <t>Estamos a la espera de respuesta de la Dirección de Gestión del  SIAFE (DIGES)  para iniciar  los trabajos. Se han enviado correos y no hemos recibido respuesta todavía.</t>
  </si>
  <si>
    <t>Definición funcional del aplicativo con los parametros requeridos.</t>
  </si>
  <si>
    <t>4.2 Desarrollar  la funcionalidad  Informática para la Automatización de la Cuota de Pago de  Anticipos Financieros.</t>
  </si>
  <si>
    <t xml:space="preserve"> Validar en el aplicativo qe están los requerimientos necesarios. </t>
  </si>
  <si>
    <t>8. Elaboración del Informe de Monitor Financiero.</t>
  </si>
  <si>
    <t xml:space="preserve">Es un documento que  muestra el comportamiento de los indices  del mercado financiero, local e internacional  tomando en cuenta las condiciones del mercado, tasa de cambio y tasa de interés diario,  que inciden en las operaciones  de  la  Tesorería Nacional. </t>
  </si>
  <si>
    <t>Cantidad de informes diarios</t>
  </si>
  <si>
    <t>8.1  Extraer del Banco Central e Instituciones Financieros  la Tasa de Cambio, Tasa de Interés y Noticias de que impacten estas variables</t>
  </si>
  <si>
    <t>252</t>
  </si>
  <si>
    <t xml:space="preserve"> Informes de Monitor Financiero elaborados.
 Correos remitiendo  informes.</t>
  </si>
  <si>
    <t>8.2.Elaborar el Informe Monitor Financiero.</t>
  </si>
  <si>
    <t xml:space="preserve">9. Elaboración de las proyecciones de ingresos de captación directa </t>
  </si>
  <si>
    <t>Proyeccion de ingresos a partir de datos del libro banco extraidos mediante la aplicacion BI/DAX.</t>
  </si>
  <si>
    <t>Cantidad de  proyección  de ingresos  al inicio del año</t>
  </si>
  <si>
    <t>9.1 Extraer ejecución historica del Sigef.</t>
  </si>
  <si>
    <t xml:space="preserve"> Proyección de Ingresos  elaborada.
Correos remitiendo  Proyección.</t>
  </si>
  <si>
    <t>9.2 Determinar índice de comportamientos o tendencias.</t>
  </si>
  <si>
    <t>Cantidad de  proyección de ingresos  trimestralmente</t>
  </si>
  <si>
    <t>9.3  Aplicar índices a la base seleccionada.</t>
  </si>
  <si>
    <t>10. Asignación de cuotas de pago.</t>
  </si>
  <si>
    <t>Es un proceso mediante el cual en el SIGEF  se asigna el monto  requerido  por cada subcuenta/institución para honrar los compromisos devengados.</t>
  </si>
  <si>
    <t xml:space="preserve">10.1 Gestionar  en el  SIGEF las necesidades cuotas de pago  requeridos, de acuerdo a las fechas y los parametros establecidos. </t>
  </si>
  <si>
    <t>DPYEF</t>
  </si>
  <si>
    <t>10.2 Revizar  las informaciones obtenidas e identificar los montos que deben ser elimados por falta de disponibilidad u otra situación existente.</t>
  </si>
  <si>
    <t>10.3 Asignar cuotas de pago diaria en función del análisis realizado.</t>
  </si>
  <si>
    <t>10.4  Elaborar reporte de Cuotas de Pago No Asignadas.</t>
  </si>
  <si>
    <t>10.5 Elaborar Informe de Cuota de Pago</t>
  </si>
  <si>
    <t>100</t>
  </si>
  <si>
    <t xml:space="preserve">11. Elaboración y seguimiento  de la programación anual de caja en consonancia con la programación financiera  y las metas fiscales definidas. </t>
  </si>
  <si>
    <t>Conjunto de matrices y gráficos que presentan distintos escenarios de programación.</t>
  </si>
  <si>
    <t xml:space="preserve">Cantidad de reportes diarios </t>
  </si>
  <si>
    <t>11.1  Consolidar,  sobre base diaria, las operaciones de ingresos, gastos y financiamiento con impacto en caja.</t>
  </si>
  <si>
    <t>11.2 Elaborar el primer escenario del programa anual de caja para remitir a DIGEPRES.</t>
  </si>
  <si>
    <t>Primer escenario del Programa Anual de Caja elaborado.</t>
  </si>
  <si>
    <t>11.3 Elaborar el Flujo de caja.</t>
  </si>
  <si>
    <t xml:space="preserve"> Flujo de caja elaborado.</t>
  </si>
  <si>
    <t>11.4  Presentar  resultado de caja, disponiblidad inicial, disponibilidad total, resultado operacional y saldo neto.</t>
  </si>
  <si>
    <t xml:space="preserve"> Matriz de Seguimiento de riesgos fiscales actualizada.</t>
  </si>
  <si>
    <t>11.5 Seguimiento de los riesgos fiscales</t>
  </si>
  <si>
    <t>13. Elaboración de los informes  periodicos de la Situación financiera del Tesoro.</t>
  </si>
  <si>
    <t>Análisis del comportamiento de las  variables:  Ingresos, gastos y financiamiento, donde se evalúa lo proyectado vs lo ejecutado y su impacto en la caja.</t>
  </si>
  <si>
    <t>Cantidad de informes  semanales</t>
  </si>
  <si>
    <t>13.1. Generar reportes de cuotas de compromisos, trimestral y mensual, aprobada.</t>
  </si>
  <si>
    <t>52</t>
  </si>
  <si>
    <t>Durente el mes de enero no se realizaron algunos informes, por la falta del insumo  (Cuota de Compromiso) necesario  para la programacion de caja que debe ser proporcionado por  DIGEPRES.</t>
  </si>
  <si>
    <t>Informes de Situación Financiera elaborados.
 Correos remitiendo  informes.</t>
  </si>
  <si>
    <t>13.2 Generar reportes de gastos ejecutados.</t>
  </si>
  <si>
    <t>Cantidad de informes mensuales</t>
  </si>
  <si>
    <t>13.3 Evaluar el comportamiento de los  ingresos percibidos  vs los ingresos estimados.</t>
  </si>
  <si>
    <t>13.4 Evaluar el comportamiento de los gastos ejecutados vs la cuota de compromiso aprobada.</t>
  </si>
  <si>
    <t>13.5 Elaborar  el  Informe de Situacion Financiera del Tesoro.</t>
  </si>
  <si>
    <t>1. Programación de caja efectiva</t>
  </si>
  <si>
    <t>1.3 Consolidar el cumplimiento de la política de pago del Tesoro  ( confirmar si este eje será el definitivo)</t>
  </si>
  <si>
    <t xml:space="preserve">1. Implementar Módulo de  Pago de Nóminas en Moneda Extranjera (PNME)  en el SIGEF.
</t>
  </si>
  <si>
    <t>Implementar un sistema de pago de nómina electrónico en moneda extranjera (Dólar y Euro), a través del sistema integrado de gestión financiera del Estado, en las modalidad des crédito a cuenta y transferencia.</t>
  </si>
  <si>
    <t>Nivel de implementación del Módulo de  Pago de Nóminas en Moneda Extranjera (PNME)  en el SIGEF (medido por el % de avance de las actividades programadas)</t>
  </si>
  <si>
    <t>1.1 Implementar el PNME en el formato crédito a cuenta.</t>
  </si>
  <si>
    <t>30%</t>
  </si>
  <si>
    <t>01-01-22</t>
  </si>
  <si>
    <t>31-07-22</t>
  </si>
  <si>
    <t>Maria Esther Leon 
Aura Ramirez</t>
  </si>
  <si>
    <t>funcionalidad desarrollada para los crédito a cuenta</t>
  </si>
  <si>
    <t xml:space="preserve">3. Procesar órdenes de pago </t>
  </si>
  <si>
    <t>Procesar los ordenamientos de pagos en las diferentes monedas por los medios correspondiente a  pagos</t>
  </si>
  <si>
    <t>Porcentaje de órdenes de pagos procesadas = (Cantidad de canceladas por los diferentes medios a pagar /Cantidad de ordenes procesadas por los diferentes medios: ( Transferencia, Cheques y Notas * 100)</t>
  </si>
  <si>
    <t>1.1 Procesar ordenes de pagos ejecutadas por transferencias
1.2 Procesar ordenes de pagos ejecutadas por notas
1.3 Procesar ordenes de pagos ejecutadas por cheques</t>
  </si>
  <si>
    <t>95%</t>
  </si>
  <si>
    <t>TR-98%
CH-1%
NO-1%</t>
  </si>
  <si>
    <t>Maria Esther Leon
Jose Montalvo
Aura Ramirez
Analistas desembolsos</t>
  </si>
  <si>
    <t>Reportes en SIGE  de libramientos pagos por los diferentes medios.</t>
  </si>
  <si>
    <t xml:space="preserve">4. Realizar el registro y levantamiento de retenciones. </t>
  </si>
  <si>
    <t xml:space="preserve"> Registrar en el SIGEF las Retenciones de pagos, los levantamientos de cesiones y embargos  de pagos a personas físicas y jurídicas.</t>
  </si>
  <si>
    <t>Porcentaje de  retenciones realizados =  (Cantidad solictudes  registros retenciones solictadas/ Solicitudes registros realizadas * 100)</t>
  </si>
  <si>
    <t>6.1 Registrar las retenciones solicitadas.</t>
  </si>
  <si>
    <t xml:space="preserve">Enero:                            24 Solicitudes recibidas/24 Solicitudes registradas              Febrero:                         35 Solictudes recibidas/35 Solicitudes registradas.                           Marzo:                           31 Solicitudes recibidas/31 Solicitudes registradas.      </t>
  </si>
  <si>
    <t>División de Registro y Retenciones de Beneficiarios.</t>
  </si>
  <si>
    <t xml:space="preserve"> Registro de Retenciones realizados/ Reportes  SIGEF.</t>
  </si>
  <si>
    <t>Porcentaje de  retenciones realizados =  (Cantidad solictudes  levantamientos retenciones solictadas/ Solicitudes levantamientos realizadas * 100)</t>
  </si>
  <si>
    <t>6.2 Levantar las retenciones solicitadas.</t>
  </si>
  <si>
    <t xml:space="preserve">Enero:                            140 Solicitudes recibidas/140 Solicitudes levantadas              Febrero:                         30 Solictudes recibidas/30 Solicitudes levantadas.                           Marzo:                           104 Solicitudes recibidas/104 Solicitudes levantadas       </t>
  </si>
  <si>
    <t xml:space="preserve"> Levantamientos de Retenciones realizados/ Reportes  SIGEF.</t>
  </si>
  <si>
    <t>5. Mejorar el modulo de retenciones.</t>
  </si>
  <si>
    <t>Realizar en el modulo de retenciones las  devoluciones de subsidios maternidad</t>
  </si>
  <si>
    <t>Nivel de desarrollo e implementación de las mejoras en el modulo de retenciones.</t>
  </si>
  <si>
    <t>6.1.1 Validar la norma existente con TSS y SISALRIL</t>
  </si>
  <si>
    <t>Se esta tramitando una comunicacion institucional dirigida a las autoridades de las instituciones involucradas para la revision de la norma.</t>
  </si>
  <si>
    <t>Ramon Cid
Fabio Núñez                     Emmanuel Santil</t>
  </si>
  <si>
    <t>Norma de subsidios aprobada.</t>
  </si>
  <si>
    <t>6. Registrar los beneficiarios de pagos no proveedores del Estado.</t>
  </si>
  <si>
    <t xml:space="preserve"> Registrar en el SIGEF los Beneficiarios de pagos no proveedores del Estado.</t>
  </si>
  <si>
    <t>Porcentaje de registro de beneficiario  no proveedores = (Cantidad solictudes de registro recibidas / Solicitudes registradas* 100</t>
  </si>
  <si>
    <t xml:space="preserve">7.1 Registrar los Beneficiarios de pagos no proveedores solicitados.
</t>
  </si>
  <si>
    <t xml:space="preserve"> Registros de Beneficiarios  realizados/ Reportes SIGEF.</t>
  </si>
  <si>
    <t>1.  Programación de caja efectiva 
2.  Gestión de Caja Activa
3.   Innovación tecnológica y continuidad de las operaciones</t>
  </si>
  <si>
    <t>1.2 Administrar el Sistema de la Cuenta Única del Tesoro</t>
  </si>
  <si>
    <t xml:space="preserve">1. Incorporar las Instituciones del Sector Público No Financiero al SIRITE (Pago de Servicios a través del Portal Web)                                            </t>
  </si>
  <si>
    <t>100 % de instituciones identificadas y validadas incorporadas al Sirite a través del portal Web</t>
  </si>
  <si>
    <t>1.1 Realizar reuniones y  visitas técnicas para levantamiento de información respecto a la capacidad de los sistemas de gestión de servicios de las instituciones según requerimiento</t>
  </si>
  <si>
    <t>En proceso</t>
  </si>
  <si>
    <t>1. Aurelia Reyes- 
Líder del Proyecto SIRITE
2. Equipo SIRITE</t>
  </si>
  <si>
    <r>
      <rPr>
        <b/>
        <sz val="12"/>
        <color theme="1"/>
        <rFont val="Times New Roman"/>
        <family val="1"/>
      </rPr>
      <t>-</t>
    </r>
    <r>
      <rPr>
        <sz val="12"/>
        <color theme="1"/>
        <rFont val="Times New Roman"/>
        <family val="1"/>
      </rPr>
      <t>Registro de Participantes de</t>
    </r>
    <r>
      <rPr>
        <b/>
        <sz val="12"/>
        <color theme="1"/>
        <rFont val="Times New Roman"/>
        <family val="1"/>
      </rPr>
      <t xml:space="preserve"> </t>
    </r>
    <r>
      <rPr>
        <sz val="12"/>
        <color theme="1"/>
        <rFont val="Times New Roman"/>
        <family val="1"/>
      </rPr>
      <t>las</t>
    </r>
    <r>
      <rPr>
        <b/>
        <sz val="12"/>
        <color theme="1"/>
        <rFont val="Times New Roman"/>
        <family val="1"/>
      </rPr>
      <t xml:space="preserve"> </t>
    </r>
    <r>
      <rPr>
        <sz val="12"/>
        <color theme="1"/>
        <rFont val="Times New Roman"/>
        <family val="1"/>
      </rPr>
      <t>visitas técnicas realizadas
Fotografías de las visitas técnicas realizadas</t>
    </r>
  </si>
  <si>
    <t>1.2 Elaborar Reporte Diagnóstico para la incorporación Instituciones al Sistema de Recaudación de Ingresos del Tesoro (SIRITE) de acuerdo a las visitas técnicas realizadas</t>
  </si>
  <si>
    <t>Reporte Diagnóstico para la incorporación Instituciones al Sistema de Recaudación de Ingresos del Tesoro (SIRITE) aprobado.</t>
  </si>
  <si>
    <t>1.3  Establecer convenios de servicios con el Primer Grupo de instituciones (3 Instituciones) según requerimientos</t>
  </si>
  <si>
    <t>1. Tesorero Nacional 
2. Fernando Fernández-
Director de Administración de Fondos
3. Máxima Autoridad de las entidades gubernamentales a ser incorporadas al SIRITE</t>
  </si>
  <si>
    <t>Convenios aprobados por las partes.</t>
  </si>
  <si>
    <t>1.4  Habilitar los centros de recaudación en el SIRITE según requerimientos</t>
  </si>
  <si>
    <t>Reporte de Centros de Recaudación
Print Screen Pantalla de Creación de los Centros de Caja</t>
  </si>
  <si>
    <t>1.5  Preparar la Vinculación de los Conceptos de Ingreso de las Instituciones con el Clasificador Presupuestario según requerimientos</t>
  </si>
  <si>
    <t xml:space="preserve"> Reporte de Configuración
Print Screen de Configuración</t>
  </si>
  <si>
    <t>3.  Controlar y monitorear los ingresos y registros vinculados a las operaciones de las instituciones en SIRITE.</t>
  </si>
  <si>
    <t>100% de registros financieros realizados y validados</t>
  </si>
  <si>
    <t>3.1  Gestionar solicitudes de transferencias y validar registros.</t>
  </si>
  <si>
    <t>Trabajado</t>
  </si>
  <si>
    <t>Expedientes de solicitudes de trasferencias tramitadas                                                         
Reporte movimiento en libro SIGEF
Comprobantes de avisos registrados en SIGEF</t>
  </si>
  <si>
    <t>3.2 Gestionar las devoluciones de fondos de Transacciones del SIRITE y validar registros.</t>
  </si>
  <si>
    <t>1. Aurelia Reyes- 
Líder del Proyecto SIRITE
2. Equipo SIRITE                  
 3. Instituciones Incorporadas</t>
  </si>
  <si>
    <t xml:space="preserve">Solicitudes reembolso y transferencia tramitadas
Comprobantes de avisos registrados en SIGEF                                                                         
Factura emitida por CARDNET 
                                                                                </t>
  </si>
  <si>
    <t>3.3 Monitorear y validar registros de Ingresos SIRITE</t>
  </si>
  <si>
    <t xml:space="preserve">Reporte Movimiento Financiero en Libros                                 Comprobantes de avisos registrados en SIGEF                                                    Archivos de Recaudación Aprobados                                                                     </t>
  </si>
  <si>
    <t>3.4 Gestionar pago de comisiones por concepto de prestación de servicios de adquirencia</t>
  </si>
  <si>
    <t xml:space="preserve">Solicitudes de pago/transferencia tramitadas. 
Avisos de debito SIGEF                                                                                                                                                                                                                                                                                                                               Reportes Movimiento Financiero en Libros SIGEF 
Factura emitida por CARDNET 
                                                                     </t>
  </si>
  <si>
    <t>3.5 Monitorear y validar depósitos en las Cuentas Colectoras SIRITE</t>
  </si>
  <si>
    <t>Reportes Estado de Cuenta SIGEF 
Estado de cuenta CARDNET                                                                                                                                      Reporte Lotes CARDNET</t>
  </si>
  <si>
    <t>3.6  Gestionar solicitudes de  traslados a las subcuentas y validar registros</t>
  </si>
  <si>
    <t xml:space="preserve">Solicitudes tramitadas. 
Reportes Movimiento entre Cuentas SIGEF                
Factura emitida por CARDNET 
Estado de cuenta CARDNET                           </t>
  </si>
  <si>
    <t>3.7 Monitorear las transacciones diarias generadas en SIRITE</t>
  </si>
  <si>
    <t xml:space="preserve">Reportes SIRITE
Reportes de Lotes de CARDNET </t>
  </si>
  <si>
    <t>4. Preparar el Informe del comportamiento de las recaudaciones.</t>
  </si>
  <si>
    <t>Cantidad de informes del comportamiento de las recaudaciones</t>
  </si>
  <si>
    <t>4.1 Recibir la Dirección de Programación y Evaluación Financiera la Estimación de los Ingresos Diarios.</t>
  </si>
  <si>
    <t>1. Aurelia Reyes- 
Encargada de la División de Captación y Control de Ingresos
2. Javier Lozano
Analista de Autorizaciones de Ingresos</t>
  </si>
  <si>
    <t>'Estimación de los Ingresos Diarios</t>
  </si>
  <si>
    <t>4.2 Recibir la data con las informaciones con los movimientos del traslado a la CUT de las cuentas colectoras</t>
  </si>
  <si>
    <t>'Reporte del data reservas</t>
  </si>
  <si>
    <t>4.3 Elaborar el reporte de los ingresos diarios depositados en la cuenta del tesoro.</t>
  </si>
  <si>
    <t>Reporte de los ingresos diarios y depositados en la CUT</t>
  </si>
  <si>
    <t>4.4 Generar el reporte por Unidad Recaudadora (una vez realizado el cierre de los registros de ingresos del mes en cuestión).</t>
  </si>
  <si>
    <t xml:space="preserve">Reportes dinámico de ingresos SIGEF </t>
  </si>
  <si>
    <t>4.5  Recibir de la Dirección General de Política y Legislación Tributaria las estimación anual mensualizada de los ingresos por unidad recaudadora.</t>
  </si>
  <si>
    <t>Estimación anual mensualizada de los ingresos por unidad recaudadora.</t>
  </si>
  <si>
    <t xml:space="preserve">4.6 Elaborar los cuadros y gráficos comparativos de las estimaciones y recaudaciones registradas.  </t>
  </si>
  <si>
    <t>Cuadros y gráficos</t>
  </si>
  <si>
    <t>4.7 Preparar el informe de los ingresos mensual.</t>
  </si>
  <si>
    <t>'Informe preparado</t>
  </si>
  <si>
    <t>5. Registrar y especificar  los ingresos tributarios</t>
  </si>
  <si>
    <t>100% de los ingresos tributarios registrados y especificados</t>
  </si>
  <si>
    <t>5.1  Generar el reporte de ingresos pendientes.</t>
  </si>
  <si>
    <t>1. División de Captación y Control de Ingresos
2. Analista de Autorizaciones de Ingresos</t>
  </si>
  <si>
    <t>Reportes del Sigef</t>
  </si>
  <si>
    <t>5.2 Recibir los archivos de especificación y recaudación por parte de la DGA y la DGII.</t>
  </si>
  <si>
    <t>1. Encargada de la División de Captación y Control de Ingresos
2. Analista de Autorizaciones de Ingresos
3.- Analista Control de Ingresos 
4.- DGA
5.- DGII</t>
  </si>
  <si>
    <t>Correos recibidos de la DGA y la DGII</t>
  </si>
  <si>
    <t>5.3 Cargar en el SIGEF los archivos de especificación y recaudación recibidos de la DGA y la DGII</t>
  </si>
  <si>
    <t xml:space="preserve">1. Encargada de la División de Captación y Control de Ingresos
2. Analista de Autorizaciones de Ingresos
3.- Analista Control de Ingresos </t>
  </si>
  <si>
    <t>Consulta de archivos en el SIGEF</t>
  </si>
  <si>
    <t>5.4 Verificar la existencia de errores luego de finalizar la carga.</t>
  </si>
  <si>
    <t>Archivos en Excel</t>
  </si>
  <si>
    <t>5.5 Remitir archivos con errores para fines de corrección a la DGA y la DGII</t>
  </si>
  <si>
    <t>Correos enviados a la DGA y la DGII</t>
  </si>
  <si>
    <t>6. Registrar los ingresos no tributarios</t>
  </si>
  <si>
    <t>100% del registro de los ingresos  no tributarios</t>
  </si>
  <si>
    <t>6. 1 Generar el reporte de ingresos pendientes.</t>
  </si>
  <si>
    <t xml:space="preserve">Realizado </t>
  </si>
  <si>
    <t xml:space="preserve">3.- Analista Control de Ingresos </t>
  </si>
  <si>
    <t>Reporte del SIGEF</t>
  </si>
  <si>
    <t>6.2 Preparar reporte con los créditos a ser procesados.</t>
  </si>
  <si>
    <t>1.- Analista de Ingreso I
2.- Aux. Contabilidad I</t>
  </si>
  <si>
    <t>6.3 Digitar los créditos en sus respectiva cuenta presupuestaria de ingreso</t>
  </si>
  <si>
    <t>Formularios de Ingresos creados SIGEF</t>
  </si>
  <si>
    <t>6.4 Revisar, Terminar y Aprobar los formularios de ingresos.-</t>
  </si>
  <si>
    <t xml:space="preserve">1. Encargada de la División de Captación y Control de Ingresos
2. Analista de Autorizaciones de Ingresos
3.- Analista Control de Ingresos 
</t>
  </si>
  <si>
    <t xml:space="preserve">Formulario de Ingresos Aprobados </t>
  </si>
  <si>
    <t xml:space="preserve">6.5 Recibir por parte de las empresas procesadoras de pagos los Archivos de recaudación SIRITE. </t>
  </si>
  <si>
    <t xml:space="preserve">Archivos de Recaudación </t>
  </si>
  <si>
    <t>6.6 Validar transacciones y formato de los Archivos de Recaudación remitidos.</t>
  </si>
  <si>
    <t>Excel Comparativo de Archivos y Reportes SIRITE.</t>
  </si>
  <si>
    <t>6.7  Remitir casos de transacciones y/o archivos que no cumplen con los requerimientos a las empresas procesadoras o a DIGES, para corrección.</t>
  </si>
  <si>
    <t>Correos Electrónicos a empresas procesadoras y/o DIGES.</t>
  </si>
  <si>
    <t>6.8 Cargar en SIRITE los Archivos de Recaudación.</t>
  </si>
  <si>
    <t>Consulta de Carga de Archivos SIRITE</t>
  </si>
  <si>
    <t xml:space="preserve">6.9  Validar el registro de Ingresos y Formularios SIRITE </t>
  </si>
  <si>
    <t>7. Realizar el cierre y traslado mensuales</t>
  </si>
  <si>
    <t>100% de los traslados realizados</t>
  </si>
  <si>
    <t>7.1 Validar las informaciones suministradas por la DGA y la DGII con las registradas en el SIGEF.</t>
  </si>
  <si>
    <t xml:space="preserve">1. Encargada de la División de Captación y Control de Ingresos
2. Analista de Autorizaciones de Ingresos
3.- Analista Control de Ingresos 
</t>
  </si>
  <si>
    <t xml:space="preserve">Reportes Excel                                         Reportes SIGEF </t>
  </si>
  <si>
    <t>7.2 Determinar la diferencia entre las informaciones suministradas por la DGA y la DGII y la registrada en el SIGEF.</t>
  </si>
  <si>
    <t xml:space="preserve">1. Analista de Autorizaciones de Ingresos
2.- Analista Control de Ingresos </t>
  </si>
  <si>
    <t>7.3 Preparar comunicaciones validando la recaudaciones registradas durante el mes de los Fondos de Tercero.</t>
  </si>
  <si>
    <t>7.4 Repreparar traslados relacionados a las recaudaciones recibidas durante el mes de los Fondos de Tercero.</t>
  </si>
  <si>
    <t xml:space="preserve">Solicitudes de Traslados tramitados </t>
  </si>
  <si>
    <t>7.5 Preparar traslado según lo establecido en el Art. 17, de la Ley 567-05</t>
  </si>
  <si>
    <t xml:space="preserve">1. Analista de Autorizaciones de Ingresos
2.- Auxiliar de Contabilidad I </t>
  </si>
  <si>
    <t>8. Realizar las correcciones y devoluciones de recursos solicitados</t>
  </si>
  <si>
    <t>100% de las correcciones y devoluciones solicitadas</t>
  </si>
  <si>
    <t>8.1  Recibir comunicación solicitando la devolución de recursos.-</t>
  </si>
  <si>
    <t>1. Encargada de la División de Captación y Control de Ingresos
2. Analista de Autorizaciones de Ingresos</t>
  </si>
  <si>
    <t>Comunicaciones recibidas</t>
  </si>
  <si>
    <t>8.2 Validar en el SIGEF la recepción de los recursos solicitados.</t>
  </si>
  <si>
    <t xml:space="preserve">1. Analista de Autorizaciones de Ingresos
2.- Analista Control de Ingresos 
</t>
  </si>
  <si>
    <t xml:space="preserve">Reportes de Estado de Cuenta SIGEF generados </t>
  </si>
  <si>
    <t>8.3 Solicitar la elaboración de comunicación para la devolución de los recursos solicitados.</t>
  </si>
  <si>
    <t xml:space="preserve">Comunicaciones Elaboradas </t>
  </si>
  <si>
    <t>8.4 Colocar la subcuenta y la cuenta presupuestaria de ingresos  que será afectada.</t>
  </si>
  <si>
    <t xml:space="preserve">9. Realizar el reembolsos de fianzas </t>
  </si>
  <si>
    <t>100% de los reembolsos solicitados</t>
  </si>
  <si>
    <t>9.1  Recibir del Ministerio de Hacienda la solicitud para el reembolso de las Fianzas Judiciales</t>
  </si>
  <si>
    <t xml:space="preserve">1. Analista de Autorizaciones de Ingresos
2.- Analista de Ingreso I 
</t>
  </si>
  <si>
    <t xml:space="preserve">Libramientos recibidos </t>
  </si>
  <si>
    <t>9.2 Validar en el SIGEF la recepción de los recursos solicitados y la imprime.</t>
  </si>
  <si>
    <t xml:space="preserve">1.- Analista de Ingreso I </t>
  </si>
  <si>
    <t xml:space="preserve">Reporte SIGEF </t>
  </si>
  <si>
    <t>9.3 Sellar el documento que contiene la información del formulario de ingreso.</t>
  </si>
  <si>
    <t xml:space="preserve">Libramientos sellados </t>
  </si>
  <si>
    <t>9.4 Remitir la documentación al Director de Administración de Fondos para la firma.</t>
  </si>
  <si>
    <t xml:space="preserve">Libramiento firmados por el Director </t>
  </si>
  <si>
    <t>9.5 Enviar al Ministerio de Hacienda la documentación.</t>
  </si>
  <si>
    <t>Libramientos remitidos al MH</t>
  </si>
  <si>
    <t>2.1. Optimizar la liquidez de caja</t>
  </si>
  <si>
    <t>12. Gestionar las inversiones del Tesoro</t>
  </si>
  <si>
    <t xml:space="preserve">A definir </t>
  </si>
  <si>
    <t>12.1 Gestionar las inversiones del Tesoro</t>
  </si>
  <si>
    <t>1. Fernando Fernandez 
Director Administración de Fondos
2. Margarita Maldonado
Encargada División de Fondos</t>
  </si>
  <si>
    <t>Inversiones del tesoro ejecutadas y Rendimientos generados</t>
  </si>
  <si>
    <t>17. Gestionar las Especies Timbradas (Elaboración, despacho, devolución e incineración de las Especies Timbradas)</t>
  </si>
  <si>
    <t>Las Especies Timbradas son instrumentos de recaudación de impuestos o tasas.</t>
  </si>
  <si>
    <t>Cantidad de las especies timbradas solicitadas para impresión Cantidad de especies timbradas despachas
Cantidad de especies timbradas incineradas</t>
  </si>
  <si>
    <t>17.1 Recibir autorización del Tesorero para la Realización del decreto y realiza requerimiento de compra</t>
  </si>
  <si>
    <t xml:space="preserve">1. Fernando Fernández
Director  Administración de Fondos
2. Eduard Oviedo
Encargado de Div. Especies Timbradas
3. Inspector 
Analista Financiero
Juan Úbeda
4. Auxiliar Administrativo
</t>
  </si>
  <si>
    <t>Documentos que evidencien la gestión de la elaboración, despacho, devolución e incineración de las Especies Timbradas.</t>
  </si>
  <si>
    <t xml:space="preserve">17.2 Recibir mediante acta de entrega las especies timbradas </t>
  </si>
  <si>
    <t xml:space="preserve">17.3 Registrar en el sistema la entrada de las especies timbradas </t>
  </si>
  <si>
    <t>17.4 Custodiar  las especies timbradas disponibles en Bóveda</t>
  </si>
  <si>
    <t>17.5 Recibir solicitudes de INPOSDOM y DGII</t>
  </si>
  <si>
    <t>1. Jendy Domínguez
Inspectora 
2. Juan Ubeda
Auxiliar Administrativo</t>
  </si>
  <si>
    <t xml:space="preserve">17.6 Registrar en el SITNA las salidas de las especies timbradas </t>
  </si>
  <si>
    <t>17.7 Entregar  las especies timbradas a las instituciones correspondientes</t>
  </si>
  <si>
    <t xml:space="preserve">17.8 Elaboración y remisión del anteproyecto de Incineración </t>
  </si>
  <si>
    <t xml:space="preserve">1. Eduard  Oviedo
Encargado Div. Especies Timbradas </t>
  </si>
  <si>
    <t xml:space="preserve">17.9 Llevar a cabo el proceso de Incineración </t>
  </si>
  <si>
    <t>18. Gestionar las solicitudes bancarias y los fondos entre subcuentas bancarias</t>
  </si>
  <si>
    <t>Cantidad de solicitudes bancarias gestionadas</t>
  </si>
  <si>
    <t xml:space="preserve">18.1 Gestionar la contratación y/o cancelación de inversiones de índole financiero en Banco de Reservas </t>
  </si>
  <si>
    <t xml:space="preserve"> A definir</t>
  </si>
  <si>
    <t>1. Fernando Fernandez
Director  Administración de Fondos
2. Margarita Maldonado 
Enc. División de Fondos
3. Analista Financiero</t>
  </si>
  <si>
    <t>Autorización mediante comunicación para contratar y/o cancelar inversiones</t>
  </si>
  <si>
    <t>18.2 Gestionar transferencia entre Cuentas Únicas del Tesoro para administrar la disponibilidad de recursos.</t>
  </si>
  <si>
    <t>Autorización mediante comunicación para solicitud de transferencia</t>
  </si>
  <si>
    <t>18.3 Preparar formulario de Solicitud de Compensación de monedas</t>
  </si>
  <si>
    <t xml:space="preserve">Remisión de Formulario de solicitud de compensación </t>
  </si>
  <si>
    <t>18.4 Preparar formulario de Solicitud de traslados de recursos entre subcuentas bancarias</t>
  </si>
  <si>
    <t>Remisión de Formulario de solicitud de Traslados de recursos entre subcuentas</t>
  </si>
  <si>
    <t>19. Elaborar el Informe de  Consolidado de  Disponibilidad</t>
  </si>
  <si>
    <t xml:space="preserve">Elaborar los insumos necesarios para el consolidado de disponibilidad </t>
  </si>
  <si>
    <t>Cantidad de informes elaborados</t>
  </si>
  <si>
    <t>19.1  Elaborar informe de Disponibilidad Banreservas RD$</t>
  </si>
  <si>
    <t>1. Margarita Maldonado-
Enc. Div. de Administración de Fondos
2. Denny Mercedes
Analista financiero
3. Gisell Polanco
Analista Financiero
4.Rainery Meran
Analista Financiero</t>
  </si>
  <si>
    <t>Remisión de correo electrónico y generación de estados de cuenta</t>
  </si>
  <si>
    <t>19.2 Elaborar informe de Disponibilidad Banreservas en monedas extranjeras</t>
  </si>
  <si>
    <t>19.3 Elaborar informe de Disponibilidad BCRD en monedas extranjeras</t>
  </si>
  <si>
    <t>19.4  Alimentar matriz del Pasivo de Caja</t>
  </si>
  <si>
    <t xml:space="preserve">19.5 Preparar formulario de autorización de transferencias </t>
  </si>
  <si>
    <t>19.6  Gestionar transferencia entre Cuentas Únicas del Tesoro para administrar la disponibilidad de recursos.</t>
  </si>
  <si>
    <t>Autorización mediante comunicación para solicitud de transferencia.</t>
  </si>
  <si>
    <t>20. Elaborar los Formularios de compensaciones y Traslados entre  Subcuentas</t>
  </si>
  <si>
    <t>Elaborar los formularios de compensaciones y traslados de acuerdo a la solicitudes de la instituciones y el reportes de la cuota no asignada remitidos por DPy EF</t>
  </si>
  <si>
    <t>Cantidad de  formularios de compensaciones y traslados entre subcuentas</t>
  </si>
  <si>
    <t>20.1 Preparar formulario de Solicitud de Compensación de monedas</t>
  </si>
  <si>
    <t xml:space="preserve">
1. Denny Mercedes
Analista financiero
2. Keurys Segura
Analista Financiero
</t>
  </si>
  <si>
    <t>20.2  Preparar formulario de Solicitud de traslados de recursos entre subcuentas bancarias</t>
  </si>
  <si>
    <t xml:space="preserve">
1. Denny Mercedes
Analista financiero
2. Keurys Segura
Analista Financiero
</t>
  </si>
  <si>
    <t xml:space="preserve">21. Elaborar Informe de Activos y Pasivos </t>
  </si>
  <si>
    <t xml:space="preserve">Generar los reportes y validar los insumos necesarios para la elaboración de Activos y Pasivos </t>
  </si>
  <si>
    <t>Cantidad de Informe de activos y pasivos</t>
  </si>
  <si>
    <t xml:space="preserve">21.1 Generar reportes del SIGEF </t>
  </si>
  <si>
    <t xml:space="preserve">1. Denny Mercedes 
Analista Financiero </t>
  </si>
  <si>
    <t>Reportes de ejecución presupuestaria, ingresos por financiamiento y devengado no pagado</t>
  </si>
  <si>
    <t>21.2 Validar y actualizar los insumos Ingresos de las unidades recaudadoras</t>
  </si>
  <si>
    <t>Reporte diario de ingresos de las unidades recaudadoras.</t>
  </si>
  <si>
    <t>22. Realizar las notas de pago Uepex</t>
  </si>
  <si>
    <t>Realizar transferencias entre cuentas con recursos externos</t>
  </si>
  <si>
    <t>Cantidad de transferencias realizadas</t>
  </si>
  <si>
    <t xml:space="preserve">22.1  Verificar que la transferencia enviada por la Unidad Ejecutora cuente con  Disponibilidad.  Captura de transferencia en nota de pago
</t>
  </si>
  <si>
    <t xml:space="preserve">   1. Rainery Meran 
Analista Financiero </t>
  </si>
  <si>
    <t>Nota de pago impreso para la firma del Tesorero</t>
  </si>
  <si>
    <t>Preparar y remitir diariamente de acuerdo al listado establecido los estados de cuentas colectoras y movimiento financiero en libro de los recursos de captación directa.</t>
  </si>
  <si>
    <t>Firma:</t>
  </si>
  <si>
    <t>Fecha:</t>
  </si>
  <si>
    <r>
      <rPr>
        <b/>
        <sz val="20"/>
        <rFont val="Times New Roman"/>
        <family val="1"/>
      </rPr>
      <t>Patricia del Castillo</t>
    </r>
    <r>
      <rPr>
        <sz val="20"/>
        <rFont val="Times New Roman"/>
        <family val="1"/>
      </rPr>
      <t xml:space="preserve">
</t>
    </r>
    <r>
      <rPr>
        <sz val="18"/>
        <rFont val="Times New Roman"/>
        <family val="1"/>
      </rPr>
      <t>Encargada del Departamento Planificación y Desarrollo</t>
    </r>
  </si>
  <si>
    <r>
      <t xml:space="preserve">2. Aplicación  y seguimiento del 5s para la gestión y control de Documentos Jurídicos </t>
    </r>
    <r>
      <rPr>
        <sz val="12"/>
        <rFont val="Times New Roman"/>
        <family val="1"/>
      </rPr>
      <t xml:space="preserve">(Actas de procesos de compra - contratos de servicios -  opinión sobre registros de firmas- opinión sobre registros aperturas de cuentas bancarias- reimpresión de cheques- convenios institucionales-resoluciones-certificaciones aduanales- registros  y levantamientos de embargos- registros y levantamientos de cesiones de créditos). </t>
    </r>
    <r>
      <rPr>
        <b/>
        <sz val="12"/>
        <rFont val="Times New Roman"/>
        <family val="1"/>
      </rPr>
      <t xml:space="preserve">                       </t>
    </r>
  </si>
  <si>
    <r>
      <rPr>
        <b/>
        <sz val="12"/>
        <rFont val="Times New Roman"/>
        <family val="1"/>
      </rPr>
      <t xml:space="preserve">1. Comité de Crisis                        2. Equipo DC       </t>
    </r>
    <r>
      <rPr>
        <sz val="12"/>
        <rFont val="Times New Roman"/>
        <family val="1"/>
      </rPr>
      <t xml:space="preserve">                         </t>
    </r>
  </si>
  <si>
    <r>
      <rPr>
        <b/>
        <sz val="12"/>
        <rFont val="Times New Roman"/>
        <family val="1"/>
      </rPr>
      <t>1. Manuel Rodríguez</t>
    </r>
    <r>
      <rPr>
        <sz val="12"/>
        <rFont val="Times New Roman"/>
        <family val="1"/>
      </rPr>
      <t xml:space="preserve">         Encargado Div. Comunicaciones     
 </t>
    </r>
    <r>
      <rPr>
        <b/>
        <sz val="12"/>
        <rFont val="Times New Roman"/>
        <family val="1"/>
      </rPr>
      <t xml:space="preserve">2. Rosa Ramírez Borbón </t>
    </r>
    <r>
      <rPr>
        <sz val="12"/>
        <rFont val="Times New Roman"/>
        <family val="1"/>
      </rPr>
      <t xml:space="preserve">     Analista de Comunicaciones</t>
    </r>
  </si>
  <si>
    <r>
      <rPr>
        <b/>
        <sz val="12"/>
        <color rgb="FF000000"/>
        <rFont val="Times New Roman"/>
        <family val="1"/>
      </rPr>
      <t xml:space="preserve">1. Manuel Rodríguez </t>
    </r>
    <r>
      <rPr>
        <sz val="12"/>
        <color rgb="FF000000"/>
        <rFont val="Times New Roman"/>
        <family val="1"/>
      </rPr>
      <t xml:space="preserve">        Encargado Div. Comunicaciones    
  </t>
    </r>
    <r>
      <rPr>
        <b/>
        <sz val="12"/>
        <color rgb="FF000000"/>
        <rFont val="Times New Roman"/>
        <family val="1"/>
      </rPr>
      <t xml:space="preserve">2. Rosa Ramírez Borbón   </t>
    </r>
    <r>
      <rPr>
        <sz val="12"/>
        <color rgb="FF000000"/>
        <rFont val="Times New Roman"/>
        <family val="1"/>
      </rPr>
      <t xml:space="preserve">   Analista de Comunicaciones         
    </t>
    </r>
    <r>
      <rPr>
        <b/>
        <sz val="12"/>
        <color rgb="FF000000"/>
        <rFont val="Times New Roman"/>
        <family val="1"/>
      </rPr>
      <t>3. Sterling Paulino</t>
    </r>
    <r>
      <rPr>
        <sz val="12"/>
        <color rgb="FF000000"/>
        <rFont val="Times New Roman"/>
        <family val="1"/>
      </rPr>
      <t xml:space="preserve">                 Analista de Comunicaciones       
      </t>
    </r>
    <r>
      <rPr>
        <b/>
        <sz val="12"/>
        <color rgb="FF000000"/>
        <rFont val="Times New Roman"/>
        <family val="1"/>
      </rPr>
      <t xml:space="preserve">4. Angie Castillo </t>
    </r>
    <r>
      <rPr>
        <sz val="12"/>
        <color rgb="FF000000"/>
        <rFont val="Times New Roman"/>
        <family val="1"/>
      </rPr>
      <t xml:space="preserve">                        Adm. Redes Sociales</t>
    </r>
  </si>
  <si>
    <r>
      <rPr>
        <b/>
        <sz val="12"/>
        <color rgb="FF000000"/>
        <rFont val="Times New Roman"/>
        <family val="1"/>
      </rPr>
      <t xml:space="preserve">1. Manuel Rodríguez </t>
    </r>
    <r>
      <rPr>
        <sz val="12"/>
        <color rgb="FF000000"/>
        <rFont val="Times New Roman"/>
        <family val="1"/>
      </rPr>
      <t xml:space="preserve">        Encargado Div. Comunicaciones    
  </t>
    </r>
    <r>
      <rPr>
        <b/>
        <sz val="12"/>
        <color rgb="FF000000"/>
        <rFont val="Times New Roman"/>
        <family val="1"/>
      </rPr>
      <t xml:space="preserve">2. Rosa Ramírez Borbón   </t>
    </r>
    <r>
      <rPr>
        <sz val="12"/>
        <color rgb="FF000000"/>
        <rFont val="Times New Roman"/>
        <family val="1"/>
      </rPr>
      <t xml:space="preserve">   Analista de Comunicaciones        
     </t>
    </r>
    <r>
      <rPr>
        <b/>
        <sz val="12"/>
        <color rgb="FF000000"/>
        <rFont val="Times New Roman"/>
        <family val="1"/>
      </rPr>
      <t>3. Sterling Paulino</t>
    </r>
    <r>
      <rPr>
        <sz val="12"/>
        <color rgb="FF000000"/>
        <rFont val="Times New Roman"/>
        <family val="1"/>
      </rPr>
      <t xml:space="preserve">                 Analista de Comunicaciones      
       </t>
    </r>
    <r>
      <rPr>
        <b/>
        <sz val="12"/>
        <color rgb="FF000000"/>
        <rFont val="Times New Roman"/>
        <family val="1"/>
      </rPr>
      <t xml:space="preserve">4. Angie Castillo </t>
    </r>
    <r>
      <rPr>
        <sz val="12"/>
        <color rgb="FF000000"/>
        <rFont val="Times New Roman"/>
        <family val="1"/>
      </rPr>
      <t xml:space="preserve">                        Adm. Redes Sociales</t>
    </r>
  </si>
  <si>
    <r>
      <rPr>
        <b/>
        <sz val="12"/>
        <color rgb="FF000000"/>
        <rFont val="Times New Roman"/>
        <family val="1"/>
      </rPr>
      <t xml:space="preserve">1. Manuel Rodríguez </t>
    </r>
    <r>
      <rPr>
        <sz val="12"/>
        <color rgb="FF000000"/>
        <rFont val="Times New Roman"/>
        <family val="1"/>
      </rPr>
      <t xml:space="preserve">        Encargado Div. Comunicaciones      
</t>
    </r>
    <r>
      <rPr>
        <b/>
        <sz val="12"/>
        <color rgb="FF000000"/>
        <rFont val="Times New Roman"/>
        <family val="1"/>
      </rPr>
      <t xml:space="preserve">2. Rosa Ramírez Borbón   </t>
    </r>
    <r>
      <rPr>
        <sz val="12"/>
        <color rgb="FF000000"/>
        <rFont val="Times New Roman"/>
        <family val="1"/>
      </rPr>
      <t xml:space="preserve">   Analista de Comunicaciones             
</t>
    </r>
    <r>
      <rPr>
        <b/>
        <sz val="12"/>
        <color rgb="FF000000"/>
        <rFont val="Times New Roman"/>
        <family val="1"/>
      </rPr>
      <t>3. Sterling Paulino</t>
    </r>
    <r>
      <rPr>
        <sz val="12"/>
        <color rgb="FF000000"/>
        <rFont val="Times New Roman"/>
        <family val="1"/>
      </rPr>
      <t xml:space="preserve">                 Analista de Comunicaciones           
  </t>
    </r>
    <r>
      <rPr>
        <b/>
        <sz val="12"/>
        <color rgb="FF000000"/>
        <rFont val="Times New Roman"/>
        <family val="1"/>
      </rPr>
      <t xml:space="preserve">4. Angie Castillo </t>
    </r>
    <r>
      <rPr>
        <sz val="12"/>
        <color rgb="FF000000"/>
        <rFont val="Times New Roman"/>
        <family val="1"/>
      </rPr>
      <t xml:space="preserve">                        Adm. Redes Sociales                  
       </t>
    </r>
    <r>
      <rPr>
        <b/>
        <sz val="12"/>
        <color rgb="FF000000"/>
        <rFont val="Times New Roman"/>
        <family val="1"/>
      </rPr>
      <t xml:space="preserve">5. Jorge Díaz </t>
    </r>
    <r>
      <rPr>
        <sz val="12"/>
        <color rgb="FF000000"/>
        <rFont val="Times New Roman"/>
        <family val="1"/>
      </rPr>
      <t xml:space="preserve">                               Analista de Comunicaciones</t>
    </r>
  </si>
  <si>
    <r>
      <rPr>
        <b/>
        <sz val="12"/>
        <color rgb="FF000000"/>
        <rFont val="Times New Roman"/>
        <family val="1"/>
      </rPr>
      <t xml:space="preserve">1. Manuel Rodríguez </t>
    </r>
    <r>
      <rPr>
        <sz val="12"/>
        <color rgb="FF000000"/>
        <rFont val="Times New Roman"/>
        <family val="1"/>
      </rPr>
      <t xml:space="preserve">        Encargado Div. Comunicaciones    
  </t>
    </r>
    <r>
      <rPr>
        <b/>
        <sz val="12"/>
        <color rgb="FF000000"/>
        <rFont val="Times New Roman"/>
        <family val="1"/>
      </rPr>
      <t xml:space="preserve">2. Rosa Ramírez Borbón   </t>
    </r>
    <r>
      <rPr>
        <sz val="12"/>
        <color rgb="FF000000"/>
        <rFont val="Times New Roman"/>
        <family val="1"/>
      </rPr>
      <t xml:space="preserve">   Analista de Comunicaciones           
   </t>
    </r>
    <r>
      <rPr>
        <b/>
        <sz val="12"/>
        <color rgb="FF000000"/>
        <rFont val="Times New Roman"/>
        <family val="1"/>
      </rPr>
      <t xml:space="preserve">3. Scarlet Minaya </t>
    </r>
    <r>
      <rPr>
        <sz val="12"/>
        <color rgb="FF000000"/>
        <rFont val="Times New Roman"/>
        <family val="1"/>
      </rPr>
      <t xml:space="preserve">                          
    </t>
    </r>
    <r>
      <rPr>
        <b/>
        <sz val="12"/>
        <color rgb="FF000000"/>
        <rFont val="Times New Roman"/>
        <family val="1"/>
      </rPr>
      <t xml:space="preserve">4. Angie Castillo </t>
    </r>
    <r>
      <rPr>
        <sz val="12"/>
        <color rgb="FF000000"/>
        <rFont val="Times New Roman"/>
        <family val="1"/>
      </rPr>
      <t xml:space="preserve">                        Adm. Redes Sociales                         </t>
    </r>
  </si>
  <si>
    <r>
      <t xml:space="preserve">Plan de Dotación de Personal del 2021 Aprobado. </t>
    </r>
    <r>
      <rPr>
        <b/>
        <sz val="12"/>
        <color theme="1"/>
        <rFont val="Times New Roman"/>
        <family val="1"/>
      </rPr>
      <t xml:space="preserve">
</t>
    </r>
    <r>
      <rPr>
        <sz val="12"/>
        <color theme="1"/>
        <rFont val="Times New Roman"/>
        <family val="1"/>
      </rPr>
      <t xml:space="preserve">Evidencias de la Ejecución:
- Base de Concursos realizados. 
-Acciones de Personal completadas.
Registro de Elegible de los Concursos realizados según el Plan.
Reportes de Ejecución del Plan definido para el periodo. </t>
    </r>
  </si>
  <si>
    <r>
      <rPr>
        <b/>
        <sz val="12"/>
        <rFont val="Times New Roman"/>
        <family val="1"/>
      </rPr>
      <t xml:space="preserve"> </t>
    </r>
    <r>
      <rPr>
        <sz val="12"/>
        <rFont val="Times New Roman"/>
        <family val="1"/>
      </rPr>
      <t>Informe de</t>
    </r>
    <r>
      <rPr>
        <b/>
        <sz val="12"/>
        <rFont val="Times New Roman"/>
        <family val="1"/>
      </rPr>
      <t xml:space="preserve"> </t>
    </r>
    <r>
      <rPr>
        <sz val="12"/>
        <rFont val="Times New Roman"/>
        <family val="1"/>
      </rPr>
      <t>Cuota de Pago Asignada
Correo remitido el Informe de Cuota de Pago Asignada</t>
    </r>
  </si>
  <si>
    <r>
      <t xml:space="preserve">1) Se estan realizando las ultimas pruebas entre DIGES y Banco,antes de comenzar pruebas
 MIREX como  institucion piloto
2) CGR,indica esta lista para comenzar a validar las nominas en la modalidad de credito a cuenta
</t>
    </r>
    <r>
      <rPr>
        <b/>
        <sz val="12"/>
        <rFont val="Times New Roman"/>
        <family val="1"/>
      </rPr>
      <t xml:space="preserve">
Nota: a la espera de contrarar el nuevo desarrollardor</t>
    </r>
  </si>
  <si>
    <r>
      <rPr>
        <b/>
        <sz val="12"/>
        <rFont val="Times New Roman"/>
        <family val="1"/>
      </rPr>
      <t>Tranferencia</t>
    </r>
    <r>
      <rPr>
        <sz val="12"/>
        <rFont val="Times New Roman"/>
        <family val="1"/>
      </rPr>
      <t xml:space="preserve">- cantidad de lib. 21,720, cant. Trans.3,013.487
</t>
    </r>
    <r>
      <rPr>
        <b/>
        <sz val="12"/>
        <rFont val="Times New Roman"/>
        <family val="1"/>
      </rPr>
      <t>Cheques</t>
    </r>
    <r>
      <rPr>
        <sz val="12"/>
        <rFont val="Times New Roman"/>
        <family val="1"/>
      </rPr>
      <t xml:space="preserve">- cantidad de lib.532,cantidad de trans.41,765
</t>
    </r>
    <r>
      <rPr>
        <b/>
        <sz val="12"/>
        <rFont val="Times New Roman"/>
        <family val="1"/>
      </rPr>
      <t>Notas</t>
    </r>
    <r>
      <rPr>
        <sz val="12"/>
        <rFont val="Times New Roman"/>
        <family val="1"/>
      </rPr>
      <t>-cantidad de lib 434, cantidad de trans.507</t>
    </r>
  </si>
  <si>
    <r>
      <t xml:space="preserve">Enero:                            65 Solicitudes recibidas/65 Solicitudes registradas Febrero:                         84 Solictudes recibidas/84 Solicitudes registradas.                           Marzo:                           </t>
    </r>
    <r>
      <rPr>
        <sz val="12"/>
        <rFont val="Times New Roman"/>
        <family val="1"/>
      </rPr>
      <t xml:space="preserve">114 </t>
    </r>
    <r>
      <rPr>
        <sz val="12"/>
        <color rgb="FF000000"/>
        <rFont val="Times New Roman"/>
        <family val="1"/>
      </rPr>
      <t xml:space="preserve">Solicitudes recibidas/114 Solicitudes registradas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</si>
</sst>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quot;RD$&quot;* #,##0.00_);_(&quot;RD$&quot;* \(#,##0.00\);_(&quot;RD$&quot;* &quot;-&quot;??_);_(@_)"/>
    <numFmt numFmtId="165" formatCode="_-* #,##0.00\ _€_-;\-* #,##0.00\ _€_-;_-* &quot;-&quot;??\ _€_-;_-@_-"/>
    <numFmt numFmtId="166" formatCode="[$-1C0A]d&quot; de &quot;mmmm&quot; de &quot;yyyy;@"/>
    <numFmt numFmtId="167" formatCode="dd/mm/yyyy;@"/>
    <numFmt numFmtId="168" formatCode="dd/mm/yy;@"/>
  </numFmts>
  <fonts count="57" x14ac:knownFonts="1">
    <font>
      <sz val="10"/>
      <name val="Arial"/>
    </font>
    <font>
      <sz val="11"/>
      <color theme="1"/>
      <name val="Calibri"/>
      <family val="2"/>
      <scheme val="minor"/>
    </font>
    <font>
      <sz val="10"/>
      <name val="Arial"/>
      <family val="2"/>
    </font>
    <font>
      <sz val="10"/>
      <name val="Arial"/>
      <family val="2"/>
    </font>
    <font>
      <b/>
      <sz val="11"/>
      <name val="Times New Roman"/>
      <family val="1"/>
    </font>
    <font>
      <sz val="11"/>
      <color indexed="8"/>
      <name val="Calibri"/>
      <family val="2"/>
    </font>
    <font>
      <b/>
      <sz val="9"/>
      <name val="Times New Roman"/>
      <family val="1"/>
    </font>
    <font>
      <sz val="9"/>
      <name val="Times New Roman"/>
      <family val="1"/>
    </font>
    <font>
      <sz val="11"/>
      <color theme="1"/>
      <name val="Times New Roman"/>
      <family val="1"/>
    </font>
    <font>
      <b/>
      <sz val="11"/>
      <color theme="0"/>
      <name val="Times New Roman"/>
      <family val="1"/>
    </font>
    <font>
      <b/>
      <sz val="10"/>
      <color theme="1"/>
      <name val="Times New Roman"/>
      <family val="1"/>
    </font>
    <font>
      <b/>
      <sz val="14"/>
      <color theme="0"/>
      <name val="Times New Roman"/>
      <family val="1"/>
    </font>
    <font>
      <sz val="9"/>
      <color theme="1"/>
      <name val="Times New Roman"/>
      <family val="1"/>
    </font>
    <font>
      <sz val="11"/>
      <color rgb="FF9C0006"/>
      <name val="Calibri"/>
      <family val="2"/>
      <scheme val="minor"/>
    </font>
    <font>
      <sz val="10"/>
      <name val="Times New Roman"/>
      <family val="1"/>
    </font>
    <font>
      <b/>
      <sz val="10"/>
      <name val="Times New Roman"/>
      <family val="1"/>
    </font>
    <font>
      <b/>
      <sz val="20"/>
      <name val="Times New Roman"/>
      <family val="1"/>
    </font>
    <font>
      <b/>
      <sz val="16"/>
      <name val="Times New Roman"/>
      <family val="1"/>
    </font>
    <font>
      <b/>
      <sz val="13"/>
      <name val="Times New Roman"/>
      <family val="1"/>
    </font>
    <font>
      <sz val="10"/>
      <name val="Arial"/>
      <family val="2"/>
    </font>
    <font>
      <b/>
      <sz val="11"/>
      <color theme="1"/>
      <name val="Calibri"/>
      <family val="2"/>
      <scheme val="minor"/>
    </font>
    <font>
      <b/>
      <sz val="16"/>
      <color theme="0"/>
      <name val="Calibri"/>
      <family val="2"/>
      <scheme val="minor"/>
    </font>
    <font>
      <b/>
      <sz val="12"/>
      <color theme="0"/>
      <name val="Calibri"/>
      <family val="2"/>
      <scheme val="minor"/>
    </font>
    <font>
      <i/>
      <sz val="9"/>
      <color theme="1"/>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b/>
      <sz val="10"/>
      <name val="Arial"/>
      <family val="2"/>
    </font>
    <font>
      <b/>
      <sz val="9"/>
      <color theme="1"/>
      <name val="Calibri"/>
      <family val="2"/>
      <scheme val="minor"/>
    </font>
    <font>
      <b/>
      <sz val="11"/>
      <color theme="1"/>
      <name val="Times New Roman"/>
      <family val="1"/>
    </font>
    <font>
      <sz val="9"/>
      <color rgb="FF000000"/>
      <name val="Times New Roman"/>
      <family val="1"/>
    </font>
    <font>
      <b/>
      <sz val="9"/>
      <color rgb="FF000000"/>
      <name val="Times New Roman"/>
      <family val="1"/>
    </font>
    <font>
      <sz val="9"/>
      <name val="Arial"/>
      <family val="2"/>
    </font>
    <font>
      <b/>
      <sz val="9"/>
      <color theme="0"/>
      <name val="Times New Roman"/>
      <family val="1"/>
    </font>
    <font>
      <b/>
      <sz val="11"/>
      <color rgb="FFFF0000"/>
      <name val="Times New Roman"/>
      <family val="1"/>
    </font>
    <font>
      <sz val="12"/>
      <color theme="1"/>
      <name val="Times New Roman"/>
      <family val="1"/>
    </font>
    <font>
      <b/>
      <sz val="12"/>
      <color theme="1"/>
      <name val="Times New Roman"/>
      <family val="1"/>
    </font>
    <font>
      <sz val="12"/>
      <name val="Arial"/>
      <family val="2"/>
    </font>
    <font>
      <b/>
      <sz val="12"/>
      <name val="Times New Roman"/>
      <family val="1"/>
    </font>
    <font>
      <sz val="16"/>
      <color theme="4"/>
      <name val="Cambria"/>
      <family val="2"/>
      <scheme val="major"/>
    </font>
    <font>
      <sz val="11"/>
      <name val="Times New Roman"/>
      <family val="1"/>
    </font>
    <font>
      <sz val="11"/>
      <color rgb="FF000000"/>
      <name val="Times New Roman"/>
      <family val="1"/>
    </font>
    <font>
      <b/>
      <sz val="11"/>
      <color rgb="FF000000"/>
      <name val="Times New Roman"/>
      <family val="1"/>
    </font>
    <font>
      <b/>
      <sz val="16"/>
      <color theme="0"/>
      <name val="Times New Roman"/>
      <family val="1"/>
    </font>
    <font>
      <sz val="10"/>
      <name val="Arial"/>
    </font>
    <font>
      <b/>
      <sz val="9"/>
      <color indexed="81"/>
      <name val="Tahoma"/>
      <family val="2"/>
    </font>
    <font>
      <sz val="9"/>
      <color indexed="81"/>
      <name val="Tahoma"/>
      <family val="2"/>
    </font>
    <font>
      <b/>
      <sz val="12"/>
      <color indexed="81"/>
      <name val="Tahoma"/>
      <family val="2"/>
    </font>
    <font>
      <sz val="12"/>
      <color indexed="81"/>
      <name val="Tahoma"/>
      <family val="2"/>
    </font>
    <font>
      <b/>
      <sz val="14"/>
      <name val="Times New Roman"/>
      <family val="1"/>
    </font>
    <font>
      <b/>
      <sz val="14"/>
      <color theme="1"/>
      <name val="Times New Roman"/>
      <family val="1"/>
    </font>
    <font>
      <sz val="12"/>
      <name val="Times New Roman"/>
      <family val="1"/>
    </font>
    <font>
      <sz val="12"/>
      <color rgb="FF000000"/>
      <name val="Times New Roman"/>
      <family val="1"/>
    </font>
    <font>
      <sz val="18"/>
      <name val="Times New Roman"/>
      <family val="1"/>
    </font>
    <font>
      <b/>
      <sz val="20"/>
      <color theme="0"/>
      <name val="Times New Roman"/>
      <family val="1"/>
    </font>
    <font>
      <sz val="20"/>
      <name val="Times New Roman"/>
      <family val="1"/>
    </font>
    <font>
      <b/>
      <sz val="12"/>
      <color rgb="FF000000"/>
      <name val="Times New Roman"/>
      <family val="1"/>
    </font>
  </fonts>
  <fills count="2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rgb="FF8E0000"/>
        <bgColor indexed="64"/>
      </patternFill>
    </fill>
    <fill>
      <patternFill patternType="solid">
        <fgColor rgb="FF00B050"/>
        <bgColor indexed="64"/>
      </patternFill>
    </fill>
    <fill>
      <patternFill patternType="solid">
        <fgColor rgb="FFFFC7CE"/>
      </patternFill>
    </fill>
    <fill>
      <patternFill patternType="solid">
        <fgColor rgb="FF00B0F0"/>
        <bgColor indexed="64"/>
      </patternFill>
    </fill>
    <fill>
      <patternFill patternType="solid">
        <fgColor rgb="FF7E0000"/>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rgb="FF003876"/>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diagonal/>
    </border>
  </borders>
  <cellStyleXfs count="12">
    <xf numFmtId="0" fontId="0" fillId="0" borderId="0"/>
    <xf numFmtId="165" fontId="5"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0" fontId="13" fillId="8" borderId="0" applyNumberFormat="0" applyBorder="0" applyAlignment="0" applyProtection="0"/>
    <xf numFmtId="0" fontId="1" fillId="0" borderId="0"/>
    <xf numFmtId="164" fontId="19" fillId="0" borderId="0" applyFont="0" applyFill="0" applyBorder="0" applyAlignment="0" applyProtection="0"/>
    <xf numFmtId="43" fontId="44" fillId="0" borderId="0" applyFont="0" applyFill="0" applyBorder="0" applyAlignment="0" applyProtection="0"/>
    <xf numFmtId="0" fontId="2" fillId="0" borderId="0"/>
  </cellStyleXfs>
  <cellXfs count="613">
    <xf numFmtId="0" fontId="0" fillId="0" borderId="0" xfId="0"/>
    <xf numFmtId="0" fontId="8" fillId="2" borderId="0" xfId="0" applyFont="1" applyFill="1" applyProtection="1">
      <protection locked="0"/>
    </xf>
    <xf numFmtId="0" fontId="8" fillId="0" borderId="0" xfId="0" applyFont="1" applyProtection="1">
      <protection locked="0"/>
    </xf>
    <xf numFmtId="0" fontId="8" fillId="4" borderId="0" xfId="0" applyFont="1" applyFill="1" applyProtection="1">
      <protection locked="0"/>
    </xf>
    <xf numFmtId="0" fontId="8" fillId="5" borderId="0" xfId="0" applyFont="1" applyFill="1" applyProtection="1">
      <protection locked="0"/>
    </xf>
    <xf numFmtId="0" fontId="8" fillId="7" borderId="0" xfId="0" applyFont="1" applyFill="1" applyProtection="1">
      <protection locked="0"/>
    </xf>
    <xf numFmtId="0" fontId="12" fillId="2" borderId="0" xfId="0" applyFont="1" applyFill="1" applyProtection="1">
      <protection locked="0"/>
    </xf>
    <xf numFmtId="14" fontId="12" fillId="0" borderId="1" xfId="7" applyNumberFormat="1" applyFont="1" applyFill="1" applyBorder="1" applyAlignment="1">
      <alignment horizontal="center" vertical="center" wrapText="1"/>
    </xf>
    <xf numFmtId="0" fontId="8" fillId="2" borderId="0" xfId="0" applyFont="1" applyFill="1" applyAlignment="1" applyProtection="1">
      <alignment horizontal="center"/>
      <protection locked="0"/>
    </xf>
    <xf numFmtId="0" fontId="8" fillId="2" borderId="0" xfId="0" applyFont="1" applyFill="1" applyAlignment="1" applyProtection="1">
      <alignment horizontal="center"/>
      <protection locked="0"/>
    </xf>
    <xf numFmtId="0" fontId="6" fillId="3" borderId="1" xfId="3" applyFont="1" applyFill="1" applyBorder="1" applyAlignment="1">
      <alignment horizontal="left" vertical="center" wrapText="1"/>
    </xf>
    <xf numFmtId="0" fontId="0" fillId="2" borderId="0" xfId="0" applyFill="1"/>
    <xf numFmtId="0" fontId="14" fillId="2" borderId="1" xfId="0" applyFont="1" applyFill="1" applyBorder="1" applyAlignment="1">
      <alignment horizontal="center" vertical="center"/>
    </xf>
    <xf numFmtId="166" fontId="12" fillId="2" borderId="1" xfId="7"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9" fontId="12" fillId="2" borderId="1" xfId="0" applyNumberFormat="1" applyFont="1" applyFill="1" applyBorder="1" applyAlignment="1" applyProtection="1">
      <alignment horizontal="center" vertical="center" wrapText="1"/>
      <protection locked="0"/>
    </xf>
    <xf numFmtId="9" fontId="12" fillId="2" borderId="1" xfId="0" quotePrefix="1" applyNumberFormat="1"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xf>
    <xf numFmtId="9" fontId="7" fillId="2"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justify" vertical="center" wrapText="1"/>
    </xf>
    <xf numFmtId="0" fontId="7" fillId="2" borderId="1" xfId="0" applyFont="1" applyFill="1" applyBorder="1" applyAlignment="1" applyProtection="1">
      <alignment horizontal="center" vertical="center" wrapText="1"/>
    </xf>
    <xf numFmtId="0" fontId="6" fillId="3" borderId="1" xfId="3" applyFont="1" applyFill="1" applyBorder="1" applyAlignment="1">
      <alignment horizontal="left" vertical="center" wrapText="1"/>
    </xf>
    <xf numFmtId="9" fontId="7" fillId="2" borderId="1" xfId="6" applyFont="1" applyFill="1" applyBorder="1" applyAlignment="1" applyProtection="1">
      <alignment horizontal="center" vertical="center" wrapText="1"/>
    </xf>
    <xf numFmtId="49" fontId="6" fillId="2" borderId="1" xfId="0" applyNumberFormat="1" applyFont="1" applyFill="1" applyBorder="1" applyAlignment="1" applyProtection="1">
      <alignment vertical="center" wrapText="1"/>
    </xf>
    <xf numFmtId="0" fontId="7" fillId="2" borderId="1" xfId="0" applyFont="1" applyFill="1" applyBorder="1" applyAlignment="1" applyProtection="1">
      <alignment vertical="center" wrapText="1"/>
    </xf>
    <xf numFmtId="9" fontId="7" fillId="2" borderId="1" xfId="0" applyNumberFormat="1" applyFont="1" applyFill="1" applyBorder="1" applyAlignment="1" applyProtection="1">
      <alignment vertical="center" wrapText="1"/>
    </xf>
    <xf numFmtId="9" fontId="7" fillId="2" borderId="1" xfId="6" applyNumberFormat="1" applyFont="1" applyFill="1" applyBorder="1" applyAlignment="1" applyProtection="1">
      <alignment vertical="center" wrapText="1"/>
    </xf>
    <xf numFmtId="0" fontId="15" fillId="2" borderId="1" xfId="0" applyFont="1" applyFill="1" applyBorder="1" applyAlignment="1">
      <alignment vertical="center"/>
    </xf>
    <xf numFmtId="0" fontId="4" fillId="3" borderId="1" xfId="0" applyFont="1" applyFill="1" applyBorder="1" applyAlignment="1" applyProtection="1">
      <alignment horizontal="left" vertical="center"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0" fillId="11" borderId="2" xfId="0" applyFont="1" applyFill="1" applyBorder="1" applyAlignment="1">
      <alignment horizontal="center" vertical="center"/>
    </xf>
    <xf numFmtId="0" fontId="20" fillId="11" borderId="1" xfId="0" applyFont="1" applyFill="1" applyBorder="1" applyAlignment="1">
      <alignment horizontal="center" vertical="center"/>
    </xf>
    <xf numFmtId="0" fontId="23" fillId="2" borderId="1" xfId="0" applyFont="1" applyFill="1" applyBorder="1" applyAlignment="1">
      <alignment horizontal="center" wrapText="1"/>
    </xf>
    <xf numFmtId="164" fontId="24" fillId="2" borderId="1" xfId="9" applyFont="1" applyFill="1" applyBorder="1" applyAlignment="1">
      <alignment horizontal="center" vertical="center"/>
    </xf>
    <xf numFmtId="0" fontId="23"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5" fillId="11" borderId="1" xfId="0" applyFont="1" applyFill="1" applyBorder="1" applyAlignment="1">
      <alignment horizontal="center" vertical="center" wrapText="1"/>
    </xf>
    <xf numFmtId="10" fontId="26" fillId="12" borderId="1" xfId="0" applyNumberFormat="1" applyFont="1" applyFill="1" applyBorder="1" applyAlignment="1">
      <alignment horizontal="center" vertical="center"/>
    </xf>
    <xf numFmtId="10" fontId="26" fillId="13" borderId="1" xfId="6" applyNumberFormat="1" applyFont="1" applyFill="1" applyBorder="1" applyAlignment="1">
      <alignment horizontal="center" vertical="center"/>
    </xf>
    <xf numFmtId="0" fontId="0" fillId="2" borderId="0" xfId="0" applyFill="1" applyAlignment="1"/>
    <xf numFmtId="0" fontId="27" fillId="0" borderId="1" xfId="0" applyFont="1" applyBorder="1"/>
    <xf numFmtId="0" fontId="0" fillId="0" borderId="1" xfId="0" applyBorder="1"/>
    <xf numFmtId="0" fontId="6" fillId="3" borderId="1" xfId="3" applyFont="1" applyFill="1" applyBorder="1" applyAlignment="1">
      <alignment horizontal="center" vertical="center" wrapText="1"/>
    </xf>
    <xf numFmtId="0" fontId="2" fillId="2" borderId="0" xfId="0" applyFont="1" applyFill="1" applyBorder="1" applyAlignment="1">
      <alignment horizontal="justify" vertical="center" wrapText="1"/>
    </xf>
    <xf numFmtId="0" fontId="28" fillId="3" borderId="1" xfId="0" applyFont="1" applyFill="1" applyBorder="1" applyAlignment="1">
      <alignment horizontal="left" vertical="center"/>
    </xf>
    <xf numFmtId="0" fontId="6" fillId="2" borderId="1" xfId="3" applyFont="1" applyFill="1" applyBorder="1" applyAlignment="1">
      <alignment horizontal="left" vertical="center" wrapText="1"/>
    </xf>
    <xf numFmtId="0" fontId="4" fillId="2" borderId="0"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11"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8" fillId="2" borderId="0" xfId="0" applyFont="1" applyFill="1" applyBorder="1" applyProtection="1">
      <protection locked="0"/>
    </xf>
    <xf numFmtId="0" fontId="4" fillId="3" borderId="3" xfId="0" applyFont="1" applyFill="1" applyBorder="1" applyAlignment="1" applyProtection="1">
      <alignment horizontal="left" vertical="center" wrapText="1"/>
    </xf>
    <xf numFmtId="0" fontId="4" fillId="2" borderId="3" xfId="0" applyFont="1" applyFill="1" applyBorder="1" applyAlignment="1" applyProtection="1">
      <alignment vertical="center" wrapText="1"/>
    </xf>
    <xf numFmtId="0" fontId="6" fillId="2" borderId="1"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0" xfId="3" applyFont="1" applyFill="1" applyBorder="1" applyAlignment="1">
      <alignment horizontal="left" vertical="center" wrapText="1"/>
    </xf>
    <xf numFmtId="0" fontId="6" fillId="2" borderId="11" xfId="3" applyFont="1" applyFill="1" applyBorder="1" applyAlignment="1">
      <alignment horizontal="center" vertical="center" wrapText="1"/>
    </xf>
    <xf numFmtId="0" fontId="6" fillId="2" borderId="12" xfId="3" applyFont="1" applyFill="1" applyBorder="1" applyAlignment="1">
      <alignment horizontal="center" vertical="center" wrapText="1"/>
    </xf>
    <xf numFmtId="0" fontId="6" fillId="2" borderId="8" xfId="3" applyFont="1" applyFill="1" applyBorder="1" applyAlignment="1">
      <alignment horizontal="left" vertical="center" wrapText="1"/>
    </xf>
    <xf numFmtId="9" fontId="6" fillId="2" borderId="1" xfId="3" applyNumberFormat="1" applyFont="1" applyFill="1" applyBorder="1" applyAlignment="1">
      <alignment horizontal="center" vertical="center" wrapText="1"/>
    </xf>
    <xf numFmtId="9" fontId="6" fillId="2" borderId="11" xfId="3" applyNumberFormat="1" applyFont="1" applyFill="1" applyBorder="1" applyAlignment="1">
      <alignment horizontal="center" vertical="center" wrapText="1"/>
    </xf>
    <xf numFmtId="9" fontId="6" fillId="2" borderId="0" xfId="3" applyNumberFormat="1" applyFont="1" applyFill="1" applyBorder="1" applyAlignment="1">
      <alignment horizontal="center" vertical="center" wrapText="1"/>
    </xf>
    <xf numFmtId="0" fontId="6" fillId="2" borderId="11" xfId="3" applyFont="1" applyFill="1" applyBorder="1" applyAlignment="1">
      <alignment horizontal="left" vertical="center" wrapText="1"/>
    </xf>
    <xf numFmtId="0" fontId="6" fillId="2" borderId="1" xfId="3" applyFont="1" applyFill="1" applyBorder="1" applyAlignment="1">
      <alignment vertical="center" wrapText="1"/>
    </xf>
    <xf numFmtId="0" fontId="6" fillId="2" borderId="3" xfId="3" applyFont="1" applyFill="1" applyBorder="1" applyAlignment="1">
      <alignment horizontal="center" vertical="center" wrapText="1"/>
    </xf>
    <xf numFmtId="9" fontId="6" fillId="2" borderId="11" xfId="6" applyFont="1" applyFill="1" applyBorder="1" applyAlignment="1">
      <alignment horizontal="center" vertical="center"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49" fontId="4" fillId="2" borderId="0" xfId="0" applyNumberFormat="1" applyFont="1" applyFill="1" applyBorder="1" applyAlignment="1" applyProtection="1">
      <alignment horizontal="center" vertical="center" wrapText="1"/>
    </xf>
    <xf numFmtId="14" fontId="29" fillId="2" borderId="1" xfId="0" applyNumberFormat="1" applyFont="1" applyFill="1" applyBorder="1" applyAlignment="1" applyProtection="1">
      <alignment horizontal="center" vertical="center"/>
      <protection locked="0"/>
    </xf>
    <xf numFmtId="14" fontId="29" fillId="2" borderId="0" xfId="0" applyNumberFormat="1" applyFont="1" applyFill="1" applyBorder="1" applyAlignment="1" applyProtection="1">
      <alignment horizontal="center" vertical="center"/>
      <protection locked="0"/>
    </xf>
    <xf numFmtId="9" fontId="7" fillId="2" borderId="1" xfId="6" applyNumberFormat="1" applyFont="1" applyFill="1" applyBorder="1" applyAlignment="1" applyProtection="1">
      <alignment horizontal="center" vertical="center" wrapText="1"/>
    </xf>
    <xf numFmtId="0" fontId="12" fillId="2" borderId="1" xfId="0" quotePrefix="1"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locked="0"/>
    </xf>
    <xf numFmtId="0" fontId="15"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4" fontId="12" fillId="2" borderId="1" xfId="7" applyNumberFormat="1" applyFont="1" applyFill="1" applyBorder="1" applyAlignment="1">
      <alignment horizontal="center" vertical="center" wrapText="1"/>
    </xf>
    <xf numFmtId="0" fontId="12" fillId="2" borderId="1" xfId="0" applyFont="1" applyFill="1" applyBorder="1" applyAlignment="1" applyProtection="1">
      <alignment horizontal="center"/>
    </xf>
    <xf numFmtId="14"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14" fontId="12" fillId="2" borderId="1" xfId="7" applyNumberFormat="1" applyFont="1" applyFill="1" applyBorder="1" applyAlignment="1">
      <alignment vertical="center" wrapText="1"/>
    </xf>
    <xf numFmtId="0" fontId="12" fillId="2" borderId="1" xfId="0" applyFont="1" applyFill="1" applyBorder="1" applyAlignment="1" applyProtection="1">
      <alignment vertical="center" wrapText="1"/>
    </xf>
    <xf numFmtId="49" fontId="4" fillId="2" borderId="0" xfId="0" applyNumberFormat="1" applyFont="1" applyFill="1" applyBorder="1" applyAlignment="1" applyProtection="1">
      <alignment vertical="center" wrapText="1"/>
    </xf>
    <xf numFmtId="0" fontId="6" fillId="3" borderId="1" xfId="3" applyFont="1" applyFill="1" applyBorder="1" applyAlignment="1">
      <alignment horizontal="left" vertical="center" wrapText="1"/>
    </xf>
    <xf numFmtId="0" fontId="8" fillId="2" borderId="0" xfId="0" applyFont="1" applyFill="1" applyAlignment="1" applyProtection="1">
      <alignment horizontal="center"/>
      <protection locked="0"/>
    </xf>
    <xf numFmtId="0" fontId="16" fillId="2" borderId="0" xfId="0" applyFont="1" applyFill="1" applyBorder="1" applyAlignment="1">
      <alignment horizontal="center" wrapText="1"/>
    </xf>
    <xf numFmtId="0" fontId="17" fillId="2" borderId="0" xfId="0" applyFont="1" applyFill="1" applyBorder="1" applyAlignment="1">
      <alignment horizontal="center" wrapText="1"/>
    </xf>
    <xf numFmtId="0" fontId="18" fillId="2" borderId="0" xfId="0" applyFont="1" applyFill="1" applyBorder="1" applyAlignment="1">
      <alignment horizontal="center" wrapText="1"/>
    </xf>
    <xf numFmtId="0" fontId="9" fillId="6" borderId="2" xfId="0" applyFont="1" applyFill="1" applyBorder="1" applyAlignment="1" applyProtection="1">
      <alignment horizontal="center" vertical="center"/>
    </xf>
    <xf numFmtId="0" fontId="15" fillId="0" borderId="3" xfId="0" applyFont="1" applyBorder="1" applyAlignment="1">
      <alignment horizontal="center"/>
    </xf>
    <xf numFmtId="0" fontId="15" fillId="0" borderId="10" xfId="0" applyFont="1" applyBorder="1" applyAlignment="1">
      <alignment horizontal="center"/>
    </xf>
    <xf numFmtId="0" fontId="15" fillId="0" borderId="1" xfId="0" applyFont="1" applyBorder="1" applyAlignment="1">
      <alignment horizontal="center"/>
    </xf>
    <xf numFmtId="0" fontId="14" fillId="0" borderId="1" xfId="0" applyFont="1" applyBorder="1" applyAlignment="1">
      <alignment vertical="center"/>
    </xf>
    <xf numFmtId="0" fontId="14" fillId="0" borderId="1" xfId="0" applyFont="1" applyBorder="1" applyAlignment="1">
      <alignment vertical="center" wrapText="1"/>
    </xf>
    <xf numFmtId="0" fontId="14" fillId="0" borderId="2"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5" xfId="0" applyFont="1" applyFill="1" applyBorder="1" applyAlignment="1">
      <alignment vertical="center"/>
    </xf>
    <xf numFmtId="0" fontId="14" fillId="0" borderId="0" xfId="0" applyFont="1"/>
    <xf numFmtId="0" fontId="14" fillId="0" borderId="2" xfId="0" applyFont="1" applyFill="1" applyBorder="1" applyAlignment="1">
      <alignment horizontal="justify" vertical="center" wrapText="1"/>
    </xf>
    <xf numFmtId="0" fontId="14" fillId="0" borderId="0" xfId="0" applyFont="1" applyBorder="1"/>
    <xf numFmtId="0" fontId="14" fillId="2" borderId="1" xfId="0" applyFont="1" applyFill="1" applyBorder="1" applyAlignment="1">
      <alignment horizontal="justify" vertical="center" wrapText="1"/>
    </xf>
    <xf numFmtId="0" fontId="2" fillId="0" borderId="1" xfId="0" applyFont="1" applyBorder="1"/>
    <xf numFmtId="14" fontId="7" fillId="2" borderId="1" xfId="0" applyNumberFormat="1" applyFont="1" applyFill="1" applyBorder="1" applyAlignment="1" applyProtection="1">
      <alignment horizontal="center" vertical="center" wrapText="1"/>
    </xf>
    <xf numFmtId="9" fontId="12" fillId="2" borderId="1" xfId="0" quotePrefix="1" applyNumberFormat="1" applyFont="1" applyFill="1" applyBorder="1" applyAlignment="1" applyProtection="1">
      <alignment horizontal="center" vertical="center" wrapText="1"/>
    </xf>
    <xf numFmtId="0" fontId="32" fillId="2" borderId="0" xfId="0" applyFont="1" applyFill="1"/>
    <xf numFmtId="0" fontId="12" fillId="0" borderId="0" xfId="0" applyFont="1" applyProtection="1">
      <protection locked="0"/>
    </xf>
    <xf numFmtId="0" fontId="30" fillId="0" borderId="1" xfId="0" applyFont="1" applyFill="1" applyBorder="1" applyAlignment="1" applyProtection="1">
      <alignment horizontal="center" vertical="center" wrapText="1"/>
    </xf>
    <xf numFmtId="0" fontId="12" fillId="2" borderId="1" xfId="0" quotePrefix="1" applyFont="1" applyFill="1" applyBorder="1" applyAlignment="1" applyProtection="1">
      <alignment horizontal="justify" vertical="center" wrapText="1"/>
    </xf>
    <xf numFmtId="0" fontId="30" fillId="2" borderId="1" xfId="0" applyFont="1" applyFill="1" applyBorder="1" applyAlignment="1" applyProtection="1">
      <alignment horizontal="justify" vertical="center" wrapText="1"/>
    </xf>
    <xf numFmtId="0" fontId="31" fillId="2" borderId="1" xfId="0" applyFont="1" applyFill="1" applyBorder="1" applyAlignment="1" applyProtection="1">
      <alignment horizontal="center" vertical="center" wrapText="1"/>
    </xf>
    <xf numFmtId="14" fontId="7" fillId="0" borderId="1" xfId="0" applyNumberFormat="1" applyFont="1" applyFill="1" applyBorder="1" applyAlignment="1" applyProtection="1">
      <alignment horizontal="center" vertical="center" wrapText="1"/>
    </xf>
    <xf numFmtId="0" fontId="30" fillId="2" borderId="1" xfId="0" applyFont="1" applyFill="1" applyBorder="1" applyAlignment="1" applyProtection="1">
      <alignment horizontal="center" vertical="center" wrapText="1"/>
    </xf>
    <xf numFmtId="0" fontId="9" fillId="16" borderId="1" xfId="0" applyFont="1" applyFill="1" applyBorder="1" applyAlignment="1" applyProtection="1">
      <alignment horizontal="center" vertical="center" wrapText="1"/>
    </xf>
    <xf numFmtId="0" fontId="4" fillId="17" borderId="1" xfId="0" applyFont="1" applyFill="1" applyBorder="1" applyAlignment="1" applyProtection="1">
      <alignment horizontal="left" vertical="center" wrapText="1"/>
    </xf>
    <xf numFmtId="0" fontId="4" fillId="17" borderId="1" xfId="0"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xf>
    <xf numFmtId="0" fontId="8" fillId="2" borderId="0" xfId="0" applyFont="1" applyFill="1" applyAlignment="1" applyProtection="1">
      <alignment horizontal="center"/>
      <protection locked="0"/>
    </xf>
    <xf numFmtId="49" fontId="7" fillId="2" borderId="1" xfId="0" applyNumberFormat="1" applyFont="1" applyFill="1" applyBorder="1" applyAlignment="1" applyProtection="1">
      <alignment horizontal="justify" vertical="center" wrapText="1"/>
    </xf>
    <xf numFmtId="0" fontId="34" fillId="17" borderId="1" xfId="0" applyFont="1" applyFill="1" applyBorder="1" applyAlignment="1" applyProtection="1">
      <alignment horizontal="center" vertical="center" wrapText="1"/>
    </xf>
    <xf numFmtId="0" fontId="35" fillId="2" borderId="0" xfId="0" applyFont="1" applyFill="1" applyProtection="1">
      <protection locked="0"/>
    </xf>
    <xf numFmtId="0" fontId="35" fillId="18" borderId="0" xfId="0" applyFont="1" applyFill="1" applyProtection="1">
      <protection locked="0"/>
    </xf>
    <xf numFmtId="0" fontId="37" fillId="18" borderId="0" xfId="0" applyFont="1" applyFill="1"/>
    <xf numFmtId="0" fontId="38" fillId="18" borderId="1" xfId="0" applyFont="1" applyFill="1" applyBorder="1" applyAlignment="1">
      <alignment horizontal="center" vertical="center" wrapText="1"/>
    </xf>
    <xf numFmtId="9" fontId="7" fillId="0" borderId="3" xfId="6" applyFont="1" applyFill="1" applyBorder="1" applyAlignment="1" applyProtection="1">
      <alignment vertical="center" wrapText="1"/>
    </xf>
    <xf numFmtId="9" fontId="7" fillId="0" borderId="5" xfId="6" applyFont="1" applyFill="1" applyBorder="1" applyAlignment="1" applyProtection="1">
      <alignment vertical="center" wrapText="1"/>
    </xf>
    <xf numFmtId="49" fontId="6" fillId="0" borderId="3" xfId="0" applyNumberFormat="1" applyFont="1" applyFill="1" applyBorder="1" applyAlignment="1" applyProtection="1">
      <alignment vertical="center" wrapText="1"/>
    </xf>
    <xf numFmtId="49" fontId="6" fillId="0" borderId="5" xfId="0" applyNumberFormat="1" applyFont="1" applyFill="1" applyBorder="1" applyAlignment="1" applyProtection="1">
      <alignment vertical="center" wrapText="1"/>
    </xf>
    <xf numFmtId="0" fontId="30" fillId="2" borderId="3" xfId="0" applyFont="1" applyFill="1" applyBorder="1" applyAlignment="1" applyProtection="1">
      <alignment horizontal="justify" vertical="center" wrapText="1"/>
    </xf>
    <xf numFmtId="0" fontId="6" fillId="2" borderId="0" xfId="0" applyFont="1" applyFill="1" applyBorder="1" applyAlignment="1" applyProtection="1">
      <alignment horizontal="center" vertical="center"/>
    </xf>
    <xf numFmtId="49" fontId="6" fillId="0" borderId="4" xfId="0" applyNumberFormat="1" applyFont="1" applyFill="1" applyBorder="1" applyAlignment="1" applyProtection="1">
      <alignment vertical="center" wrapText="1"/>
    </xf>
    <xf numFmtId="9" fontId="7" fillId="0" borderId="4" xfId="6" applyFont="1" applyFill="1" applyBorder="1" applyAlignment="1" applyProtection="1">
      <alignment vertical="center" wrapText="1"/>
    </xf>
    <xf numFmtId="9" fontId="7" fillId="0" borderId="1" xfId="6" applyFont="1" applyFill="1" applyBorder="1" applyAlignment="1" applyProtection="1">
      <alignment vertical="center" wrapText="1"/>
    </xf>
    <xf numFmtId="0" fontId="7" fillId="2" borderId="1" xfId="0" quotePrefix="1" applyFont="1" applyFill="1" applyBorder="1" applyAlignment="1" applyProtection="1">
      <alignment horizontal="left" vertical="center" wrapText="1"/>
    </xf>
    <xf numFmtId="0" fontId="12" fillId="0" borderId="1" xfId="0" quotePrefix="1" applyFont="1" applyFill="1" applyBorder="1" applyAlignment="1" applyProtection="1">
      <alignment horizontal="left" vertical="center" wrapText="1"/>
    </xf>
    <xf numFmtId="0" fontId="8" fillId="2" borderId="0" xfId="0" applyFont="1" applyFill="1" applyAlignment="1" applyProtection="1">
      <alignment horizontal="center"/>
      <protection locked="0"/>
    </xf>
    <xf numFmtId="0" fontId="30" fillId="0" borderId="3" xfId="0" applyFont="1" applyFill="1" applyBorder="1" applyAlignment="1" applyProtection="1">
      <alignment horizontal="justify"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49" fontId="7" fillId="2" borderId="3" xfId="0" applyNumberFormat="1" applyFont="1" applyFill="1" applyBorder="1" applyAlignment="1" applyProtection="1">
      <alignment horizontal="center" vertical="center" wrapText="1"/>
    </xf>
    <xf numFmtId="49" fontId="7" fillId="2" borderId="4"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6" fillId="17" borderId="1" xfId="3" applyFont="1" applyFill="1" applyBorder="1" applyAlignment="1">
      <alignment horizontal="left" vertical="center" wrapText="1"/>
    </xf>
    <xf numFmtId="14" fontId="7" fillId="0" borderId="5" xfId="0" applyNumberFormat="1" applyFont="1" applyFill="1" applyBorder="1" applyAlignment="1" applyProtection="1">
      <alignment horizontal="center" vertical="center" wrapText="1"/>
    </xf>
    <xf numFmtId="0" fontId="30" fillId="0" borderId="1" xfId="0" applyFont="1" applyFill="1" applyBorder="1" applyAlignment="1" applyProtection="1">
      <alignment horizontal="left" vertical="center" wrapText="1"/>
    </xf>
    <xf numFmtId="0" fontId="12" fillId="0" borderId="5" xfId="0" quotePrefix="1" applyFont="1" applyFill="1" applyBorder="1" applyAlignment="1" applyProtection="1">
      <alignment horizontal="left" vertical="center" wrapText="1"/>
    </xf>
    <xf numFmtId="0" fontId="12" fillId="0" borderId="1" xfId="0" applyFont="1" applyBorder="1" applyAlignment="1">
      <alignment horizontal="left" vertical="center" wrapText="1"/>
    </xf>
    <xf numFmtId="0" fontId="8" fillId="0" borderId="0" xfId="0" applyFont="1" applyBorder="1" applyProtection="1">
      <protection locked="0"/>
    </xf>
    <xf numFmtId="0" fontId="39" fillId="0" borderId="0" xfId="0" applyFont="1" applyBorder="1" applyAlignment="1">
      <alignment horizontal="left" vertical="center" wrapText="1"/>
    </xf>
    <xf numFmtId="0" fontId="35" fillId="0" borderId="0" xfId="0" applyFont="1" applyFill="1" applyProtection="1">
      <protection locked="0"/>
    </xf>
    <xf numFmtId="0" fontId="37" fillId="0" borderId="0" xfId="0" applyFont="1" applyFill="1"/>
    <xf numFmtId="14" fontId="29" fillId="2" borderId="3" xfId="0" applyNumberFormat="1" applyFont="1" applyFill="1" applyBorder="1" applyAlignment="1" applyProtection="1">
      <alignment horizontal="center" vertical="center"/>
      <protection locked="0"/>
    </xf>
    <xf numFmtId="0" fontId="30" fillId="2" borderId="2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9" fontId="12" fillId="2" borderId="9" xfId="0" quotePrefix="1" applyNumberFormat="1" applyFont="1" applyFill="1" applyBorder="1" applyAlignment="1" applyProtection="1">
      <alignment horizontal="center" vertical="center" wrapText="1"/>
    </xf>
    <xf numFmtId="9" fontId="12" fillId="2" borderId="0" xfId="0" quotePrefix="1" applyNumberFormat="1" applyFont="1" applyFill="1" applyBorder="1" applyAlignment="1" applyProtection="1">
      <alignment horizontal="center" vertical="center" wrapText="1"/>
    </xf>
    <xf numFmtId="0" fontId="8" fillId="2" borderId="1" xfId="0" applyFont="1" applyFill="1" applyBorder="1" applyProtection="1">
      <protection locked="0"/>
    </xf>
    <xf numFmtId="0" fontId="8" fillId="2" borderId="0" xfId="0" applyFont="1" applyFill="1" applyAlignment="1" applyProtection="1">
      <alignment horizontal="center"/>
      <protection locked="0"/>
    </xf>
    <xf numFmtId="0" fontId="8" fillId="2" borderId="0"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40" fillId="0" borderId="1" xfId="0" applyFont="1" applyBorder="1" applyAlignment="1">
      <alignment vertical="center" wrapText="1"/>
    </xf>
    <xf numFmtId="0" fontId="40" fillId="0" borderId="5" xfId="0" applyFont="1" applyBorder="1" applyAlignment="1">
      <alignment horizontal="center" vertical="center" wrapText="1"/>
    </xf>
    <xf numFmtId="0" fontId="30" fillId="2" borderId="1" xfId="0" applyFont="1" applyFill="1" applyBorder="1" applyAlignment="1">
      <alignment horizontal="center" vertical="center" wrapText="1"/>
    </xf>
    <xf numFmtId="0" fontId="8" fillId="0" borderId="0" xfId="0" applyFont="1" applyAlignment="1" applyProtection="1">
      <alignment vertical="center"/>
      <protection locked="0"/>
    </xf>
    <xf numFmtId="0" fontId="40" fillId="0" borderId="4" xfId="0" applyFont="1" applyBorder="1" applyAlignment="1">
      <alignment horizontal="center" vertical="center" wrapText="1"/>
    </xf>
    <xf numFmtId="0" fontId="40" fillId="0" borderId="1" xfId="0" applyFont="1" applyBorder="1" applyAlignment="1">
      <alignment horizontal="center" vertical="center" wrapText="1"/>
    </xf>
    <xf numFmtId="0" fontId="30" fillId="2" borderId="0" xfId="0" applyFont="1" applyFill="1" applyAlignment="1">
      <alignment horizontal="center" vertical="center" wrapText="1"/>
    </xf>
    <xf numFmtId="0" fontId="11" fillId="16" borderId="2" xfId="0" applyFont="1" applyFill="1" applyBorder="1" applyAlignment="1">
      <alignment horizontal="center" vertical="center"/>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justify" vertical="center" wrapText="1"/>
    </xf>
    <xf numFmtId="0" fontId="41" fillId="2" borderId="0" xfId="0" applyFont="1" applyFill="1" applyBorder="1" applyAlignment="1" applyProtection="1">
      <alignment horizontal="justify" vertical="center" wrapText="1"/>
    </xf>
    <xf numFmtId="49" fontId="40" fillId="2" borderId="0" xfId="0" applyNumberFormat="1" applyFont="1" applyFill="1" applyBorder="1" applyAlignment="1" applyProtection="1">
      <alignment horizontal="center" vertical="center" wrapText="1"/>
    </xf>
    <xf numFmtId="3" fontId="40" fillId="0" borderId="0" xfId="6" applyNumberFormat="1" applyFont="1" applyFill="1" applyBorder="1" applyAlignment="1" applyProtection="1">
      <alignment horizontal="center" vertical="center" wrapText="1"/>
    </xf>
    <xf numFmtId="14" fontId="40"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0" fillId="2" borderId="0" xfId="0" quotePrefix="1" applyFont="1" applyFill="1" applyBorder="1" applyAlignment="1" applyProtection="1">
      <alignment horizontal="left" vertical="center" wrapText="1"/>
    </xf>
    <xf numFmtId="0" fontId="30" fillId="2" borderId="0" xfId="0" applyFont="1" applyFill="1" applyBorder="1" applyAlignment="1" applyProtection="1">
      <alignment horizontal="center" vertical="center" wrapText="1"/>
    </xf>
    <xf numFmtId="9" fontId="8" fillId="0" borderId="1" xfId="0" applyNumberFormat="1" applyFont="1" applyBorder="1" applyAlignment="1" applyProtection="1">
      <alignment horizontal="center" vertical="center" wrapText="1"/>
      <protection locked="0"/>
    </xf>
    <xf numFmtId="9" fontId="40" fillId="0" borderId="1" xfId="6" applyFont="1" applyFill="1" applyBorder="1" applyAlignment="1" applyProtection="1">
      <alignment horizontal="center" vertical="center" wrapText="1"/>
    </xf>
    <xf numFmtId="0" fontId="8" fillId="0" borderId="1" xfId="0" applyFont="1" applyBorder="1" applyAlignment="1" applyProtection="1">
      <alignment horizontal="center" vertical="center" wrapText="1"/>
      <protection locked="0"/>
    </xf>
    <xf numFmtId="49" fontId="40" fillId="0" borderId="1" xfId="0" applyNumberFormat="1" applyFont="1" applyBorder="1" applyAlignment="1">
      <alignment horizontal="center" vertical="center" wrapText="1"/>
    </xf>
    <xf numFmtId="14" fontId="40" fillId="0" borderId="1" xfId="0" applyNumberFormat="1" applyFont="1" applyBorder="1" applyAlignment="1">
      <alignment horizontal="center" vertical="center" wrapText="1"/>
    </xf>
    <xf numFmtId="0" fontId="9" fillId="16" borderId="1" xfId="0" applyFont="1" applyFill="1" applyBorder="1" applyAlignment="1">
      <alignment horizontal="center" vertical="center" wrapText="1"/>
    </xf>
    <xf numFmtId="49" fontId="4" fillId="0" borderId="3" xfId="0" applyNumberFormat="1" applyFont="1" applyBorder="1" applyAlignment="1">
      <alignment horizontal="center" vertical="center" wrapText="1"/>
    </xf>
    <xf numFmtId="0" fontId="29" fillId="0" borderId="0" xfId="0" applyFont="1" applyAlignment="1" applyProtection="1">
      <alignment vertical="center" wrapText="1"/>
      <protection locked="0"/>
    </xf>
    <xf numFmtId="0" fontId="41" fillId="0" borderId="3" xfId="0" applyFont="1" applyBorder="1" applyAlignment="1">
      <alignment horizontal="center" vertical="center" wrapText="1"/>
    </xf>
    <xf numFmtId="0" fontId="40" fillId="0" borderId="3" xfId="0" applyFont="1" applyBorder="1" applyAlignment="1">
      <alignment horizontal="center" vertical="center" wrapText="1"/>
    </xf>
    <xf numFmtId="9" fontId="8" fillId="0" borderId="3" xfId="0" applyNumberFormat="1" applyFont="1" applyBorder="1" applyAlignment="1">
      <alignment horizontal="center" vertical="center"/>
    </xf>
    <xf numFmtId="9" fontId="8" fillId="0" borderId="1" xfId="0" applyNumberFormat="1" applyFont="1" applyBorder="1" applyAlignment="1">
      <alignment horizontal="center" vertical="center" wrapText="1"/>
    </xf>
    <xf numFmtId="14" fontId="8" fillId="0" borderId="3"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36" fillId="18" borderId="1" xfId="0" applyFont="1" applyFill="1" applyBorder="1" applyAlignment="1">
      <alignment horizontal="center" vertical="center" wrapText="1"/>
    </xf>
    <xf numFmtId="0" fontId="8" fillId="0" borderId="1" xfId="0" quotePrefix="1" applyFont="1" applyBorder="1" applyAlignment="1">
      <alignment horizontal="center" vertical="center" wrapText="1"/>
    </xf>
    <xf numFmtId="0" fontId="41" fillId="0" borderId="3" xfId="0" applyFont="1" applyBorder="1" applyAlignment="1">
      <alignment vertical="center" wrapText="1"/>
    </xf>
    <xf numFmtId="49" fontId="40" fillId="0" borderId="3" xfId="0" applyNumberFormat="1" applyFont="1" applyBorder="1" applyAlignment="1">
      <alignment horizontal="center" vertical="center" wrapText="1"/>
    </xf>
    <xf numFmtId="49" fontId="40" fillId="0" borderId="1" xfId="0" applyNumberFormat="1" applyFont="1" applyBorder="1" applyAlignment="1">
      <alignment horizontal="justify" vertical="center" wrapText="1"/>
    </xf>
    <xf numFmtId="9" fontId="40" fillId="0" borderId="3" xfId="6" applyFont="1" applyFill="1" applyBorder="1" applyAlignment="1" applyProtection="1">
      <alignment horizontal="center" vertical="center" wrapText="1"/>
    </xf>
    <xf numFmtId="0" fontId="40" fillId="0" borderId="1" xfId="0" quotePrefix="1" applyFont="1" applyBorder="1" applyAlignment="1">
      <alignment horizontal="center" vertical="center" wrapText="1"/>
    </xf>
    <xf numFmtId="0" fontId="4" fillId="0" borderId="3" xfId="0" applyFont="1" applyBorder="1" applyAlignment="1">
      <alignment horizontal="center" vertical="center" wrapText="1"/>
    </xf>
    <xf numFmtId="0" fontId="41" fillId="15" borderId="1" xfId="0" applyFont="1" applyFill="1" applyBorder="1" applyAlignment="1">
      <alignment horizontal="center" vertical="center" wrapText="1"/>
    </xf>
    <xf numFmtId="0" fontId="30" fillId="15" borderId="0" xfId="0" applyFont="1" applyFill="1" applyAlignment="1">
      <alignment horizontal="center" vertical="center" wrapText="1"/>
    </xf>
    <xf numFmtId="9" fontId="8" fillId="0" borderId="1" xfId="0" applyNumberFormat="1" applyFont="1" applyBorder="1" applyAlignment="1" applyProtection="1">
      <alignment horizontal="center" vertical="center"/>
      <protection locked="0"/>
    </xf>
    <xf numFmtId="49" fontId="40" fillId="0" borderId="5" xfId="0" applyNumberFormat="1" applyFont="1" applyBorder="1" applyAlignment="1">
      <alignment vertical="center" wrapText="1"/>
    </xf>
    <xf numFmtId="9" fontId="8" fillId="0" borderId="5" xfId="0" applyNumberFormat="1" applyFont="1" applyBorder="1" applyAlignment="1" applyProtection="1">
      <alignment vertical="center"/>
      <protection locked="0"/>
    </xf>
    <xf numFmtId="0" fontId="8" fillId="0" borderId="1" xfId="0" applyFont="1" applyBorder="1" applyAlignment="1" applyProtection="1">
      <alignment horizontal="center" wrapText="1"/>
      <protection locked="0"/>
    </xf>
    <xf numFmtId="0" fontId="6" fillId="0" borderId="0" xfId="0" applyFont="1" applyAlignment="1">
      <alignment horizontal="center" vertical="center" wrapText="1"/>
    </xf>
    <xf numFmtId="49" fontId="4" fillId="2" borderId="0" xfId="0" applyNumberFormat="1" applyFont="1" applyFill="1" applyAlignment="1">
      <alignment vertical="center" wrapText="1"/>
    </xf>
    <xf numFmtId="0" fontId="7" fillId="0" borderId="0" xfId="0" applyFont="1" applyAlignment="1">
      <alignment vertical="center" wrapText="1"/>
    </xf>
    <xf numFmtId="0" fontId="30" fillId="2" borderId="5" xfId="0" applyFont="1" applyFill="1" applyBorder="1" applyAlignment="1">
      <alignment horizontal="center" vertical="center" wrapText="1"/>
    </xf>
    <xf numFmtId="0" fontId="6" fillId="3" borderId="1" xfId="3" applyFont="1" applyFill="1" applyBorder="1" applyAlignment="1">
      <alignment horizontal="left" vertical="center" wrapText="1"/>
    </xf>
    <xf numFmtId="0" fontId="8" fillId="2" borderId="0" xfId="0" applyFont="1" applyFill="1" applyAlignment="1" applyProtection="1">
      <alignment horizontal="center"/>
      <protection locked="0"/>
    </xf>
    <xf numFmtId="0" fontId="16" fillId="2" borderId="0" xfId="0" applyFont="1" applyFill="1" applyBorder="1" applyAlignment="1">
      <alignment horizontal="center" wrapText="1"/>
    </xf>
    <xf numFmtId="0" fontId="17" fillId="2" borderId="0" xfId="0" applyFont="1" applyFill="1" applyBorder="1" applyAlignment="1">
      <alignment horizontal="center" wrapText="1"/>
    </xf>
    <xf numFmtId="0" fontId="18" fillId="2" borderId="0" xfId="0" applyFont="1" applyFill="1" applyBorder="1" applyAlignment="1">
      <alignment horizontal="center" wrapText="1"/>
    </xf>
    <xf numFmtId="0" fontId="4" fillId="2" borderId="1" xfId="0" applyFont="1" applyFill="1" applyBorder="1" applyAlignment="1" applyProtection="1">
      <alignment horizontal="left" vertical="center"/>
    </xf>
    <xf numFmtId="0" fontId="10" fillId="3" borderId="1" xfId="0" applyFont="1" applyFill="1" applyBorder="1" applyAlignment="1" applyProtection="1">
      <alignment horizontal="center" vertical="center"/>
    </xf>
    <xf numFmtId="0" fontId="10" fillId="9" borderId="1" xfId="0" applyFont="1" applyFill="1" applyBorder="1" applyAlignment="1" applyProtection="1">
      <alignment horizontal="center" vertical="center" wrapText="1"/>
    </xf>
    <xf numFmtId="0" fontId="9" fillId="6"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0" fontId="6" fillId="14" borderId="2" xfId="0" applyFont="1" applyFill="1" applyBorder="1" applyAlignment="1" applyProtection="1">
      <alignment horizontal="center" vertical="center" wrapText="1"/>
    </xf>
    <xf numFmtId="0" fontId="6" fillId="14" borderId="9" xfId="0" applyFont="1" applyFill="1" applyBorder="1" applyAlignment="1" applyProtection="1">
      <alignment horizontal="center" vertical="center" wrapText="1"/>
    </xf>
    <xf numFmtId="0" fontId="6" fillId="14" borderId="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11" fillId="6" borderId="1" xfId="0" applyFont="1" applyFill="1" applyBorder="1" applyAlignment="1" applyProtection="1">
      <alignment horizontal="center" vertical="center" wrapText="1"/>
    </xf>
    <xf numFmtId="0" fontId="10" fillId="15" borderId="3" xfId="0" applyFont="1" applyFill="1" applyBorder="1" applyAlignment="1" applyProtection="1">
      <alignment horizontal="center" vertical="center" wrapText="1"/>
    </xf>
    <xf numFmtId="0" fontId="10" fillId="15" borderId="5"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xf>
    <xf numFmtId="49" fontId="7" fillId="2" borderId="3" xfId="0" applyNumberFormat="1" applyFont="1" applyFill="1" applyBorder="1" applyAlignment="1" applyProtection="1">
      <alignment horizontal="center" vertical="center" wrapText="1"/>
    </xf>
    <xf numFmtId="49" fontId="7" fillId="2" borderId="4"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1" fillId="0" borderId="4"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30" fillId="0" borderId="3"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3" fillId="16" borderId="2" xfId="0" applyFont="1" applyFill="1" applyBorder="1" applyAlignment="1" applyProtection="1">
      <alignment horizontal="center" vertical="center" wrapText="1"/>
    </xf>
    <xf numFmtId="0" fontId="33" fillId="16" borderId="7" xfId="0" applyFont="1" applyFill="1" applyBorder="1" applyAlignment="1" applyProtection="1">
      <alignment horizontal="center" vertical="center" wrapText="1"/>
    </xf>
    <xf numFmtId="0" fontId="33" fillId="16" borderId="1" xfId="0" applyFont="1" applyFill="1" applyBorder="1" applyAlignment="1" applyProtection="1">
      <alignment horizontal="center" vertical="center" wrapText="1"/>
    </xf>
    <xf numFmtId="0" fontId="7" fillId="17" borderId="2" xfId="0" applyFont="1" applyFill="1" applyBorder="1" applyAlignment="1" applyProtection="1">
      <alignment horizontal="center" vertical="center" wrapText="1"/>
    </xf>
    <xf numFmtId="0" fontId="7" fillId="17" borderId="7" xfId="0" applyFont="1" applyFill="1" applyBorder="1" applyAlignment="1" applyProtection="1">
      <alignment horizontal="center" vertical="center" wrapText="1"/>
    </xf>
    <xf numFmtId="0" fontId="7" fillId="17" borderId="1" xfId="0" applyFont="1" applyFill="1" applyBorder="1" applyAlignment="1" applyProtection="1">
      <alignment horizontal="center" vertical="center" wrapText="1"/>
    </xf>
    <xf numFmtId="0" fontId="7" fillId="2" borderId="3" xfId="0" quotePrefix="1" applyFont="1" applyFill="1" applyBorder="1" applyAlignment="1" applyProtection="1">
      <alignment horizontal="left" vertical="center" wrapText="1"/>
    </xf>
    <xf numFmtId="0" fontId="7" fillId="2" borderId="5" xfId="0" quotePrefix="1" applyFont="1" applyFill="1" applyBorder="1" applyAlignment="1" applyProtection="1">
      <alignment horizontal="left" vertical="center" wrapText="1"/>
    </xf>
    <xf numFmtId="49" fontId="6" fillId="0" borderId="3" xfId="0" applyNumberFormat="1" applyFont="1" applyFill="1" applyBorder="1" applyAlignment="1" applyProtection="1">
      <alignment horizontal="center" vertical="center" wrapText="1"/>
    </xf>
    <xf numFmtId="49" fontId="6" fillId="0" borderId="4" xfId="0" applyNumberFormat="1" applyFont="1" applyFill="1" applyBorder="1" applyAlignment="1" applyProtection="1">
      <alignment horizontal="center" vertical="center" wrapText="1"/>
    </xf>
    <xf numFmtId="49" fontId="6" fillId="0" borderId="5" xfId="0" applyNumberFormat="1" applyFont="1" applyFill="1" applyBorder="1" applyAlignment="1" applyProtection="1">
      <alignment horizontal="center" vertical="center" wrapText="1"/>
    </xf>
    <xf numFmtId="0" fontId="30" fillId="0" borderId="1" xfId="0" applyFont="1" applyFill="1" applyBorder="1" applyAlignment="1" applyProtection="1">
      <alignment horizontal="justify" vertical="center" wrapText="1"/>
    </xf>
    <xf numFmtId="0" fontId="30" fillId="2" borderId="3" xfId="0" applyFont="1" applyFill="1" applyBorder="1" applyAlignment="1" applyProtection="1">
      <alignment horizontal="left" vertical="center" wrapText="1"/>
    </xf>
    <xf numFmtId="0" fontId="30" fillId="2" borderId="4" xfId="0" applyFont="1" applyFill="1" applyBorder="1" applyAlignment="1" applyProtection="1">
      <alignment horizontal="left" vertical="center" wrapText="1"/>
    </xf>
    <xf numFmtId="0" fontId="30" fillId="2" borderId="5" xfId="0" applyFont="1" applyFill="1" applyBorder="1" applyAlignment="1" applyProtection="1">
      <alignment horizontal="left" vertical="center" wrapText="1"/>
    </xf>
    <xf numFmtId="49" fontId="7" fillId="2" borderId="3"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30" fillId="0" borderId="3" xfId="0" applyFont="1" applyFill="1" applyBorder="1" applyAlignment="1" applyProtection="1">
      <alignment horizontal="justify" vertical="center" wrapText="1"/>
    </xf>
    <xf numFmtId="0" fontId="30" fillId="0" borderId="4" xfId="0" applyFont="1" applyFill="1" applyBorder="1" applyAlignment="1" applyProtection="1">
      <alignment horizontal="justify" vertical="center" wrapText="1"/>
    </xf>
    <xf numFmtId="0" fontId="30" fillId="0" borderId="5" xfId="0" applyFont="1" applyFill="1" applyBorder="1" applyAlignment="1" applyProtection="1">
      <alignment horizontal="justify" vertical="center" wrapText="1"/>
    </xf>
    <xf numFmtId="0" fontId="36" fillId="18" borderId="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49" fontId="7" fillId="2" borderId="4" xfId="0" applyNumberFormat="1" applyFont="1" applyFill="1" applyBorder="1" applyAlignment="1" applyProtection="1">
      <alignment horizontal="left" vertical="center" wrapText="1"/>
    </xf>
    <xf numFmtId="0" fontId="7" fillId="2" borderId="4" xfId="0" quotePrefix="1" applyFont="1" applyFill="1" applyBorder="1" applyAlignment="1" applyProtection="1">
      <alignment horizontal="left" vertical="center" wrapText="1"/>
    </xf>
    <xf numFmtId="9" fontId="7" fillId="0" borderId="3" xfId="6" applyFont="1" applyFill="1" applyBorder="1" applyAlignment="1" applyProtection="1">
      <alignment horizontal="center" vertical="center" wrapText="1"/>
    </xf>
    <xf numFmtId="9" fontId="7" fillId="0" borderId="5" xfId="6" applyFont="1" applyFill="1" applyBorder="1" applyAlignment="1" applyProtection="1">
      <alignment horizontal="center" vertical="center" wrapText="1"/>
    </xf>
    <xf numFmtId="0" fontId="12" fillId="0" borderId="3" xfId="0" quotePrefix="1" applyFont="1" applyFill="1" applyBorder="1" applyAlignment="1" applyProtection="1">
      <alignment horizontal="left" vertical="center" wrapText="1"/>
    </xf>
    <xf numFmtId="0" fontId="12" fillId="0" borderId="5" xfId="0" quotePrefix="1" applyFont="1" applyFill="1" applyBorder="1" applyAlignment="1" applyProtection="1">
      <alignment horizontal="left" vertical="center" wrapText="1"/>
    </xf>
    <xf numFmtId="0" fontId="9" fillId="16" borderId="1" xfId="0" applyFont="1" applyFill="1" applyBorder="1" applyAlignment="1" applyProtection="1">
      <alignment horizontal="center" vertical="center"/>
    </xf>
    <xf numFmtId="0" fontId="9" fillId="16" borderId="2" xfId="0" applyFont="1" applyFill="1" applyBorder="1" applyAlignment="1" applyProtection="1">
      <alignment horizontal="center" vertical="center"/>
    </xf>
    <xf numFmtId="0" fontId="9" fillId="16" borderId="9" xfId="0" applyFont="1" applyFill="1" applyBorder="1" applyAlignment="1" applyProtection="1">
      <alignment horizontal="center" vertical="center"/>
    </xf>
    <xf numFmtId="0" fontId="36" fillId="18" borderId="1" xfId="0" applyFont="1" applyFill="1" applyBorder="1" applyAlignment="1" applyProtection="1">
      <alignment horizontal="center" vertical="center"/>
    </xf>
    <xf numFmtId="0" fontId="36" fillId="18" borderId="3" xfId="0" applyFont="1" applyFill="1" applyBorder="1" applyAlignment="1" applyProtection="1">
      <alignment horizontal="center" vertical="center" wrapText="1"/>
    </xf>
    <xf numFmtId="0" fontId="36" fillId="18" borderId="5" xfId="0" applyFont="1" applyFill="1" applyBorder="1" applyAlignment="1" applyProtection="1">
      <alignment horizontal="center" vertical="center"/>
    </xf>
    <xf numFmtId="0" fontId="36" fillId="18" borderId="5" xfId="0" applyFont="1" applyFill="1" applyBorder="1" applyAlignment="1" applyProtection="1">
      <alignment horizontal="center" vertical="center" wrapText="1"/>
    </xf>
    <xf numFmtId="0" fontId="6" fillId="17" borderId="1" xfId="3" applyFont="1" applyFill="1" applyBorder="1" applyAlignment="1">
      <alignment horizontal="left" vertical="center" wrapText="1"/>
    </xf>
    <xf numFmtId="49" fontId="4" fillId="2" borderId="1" xfId="0" applyNumberFormat="1" applyFont="1" applyFill="1" applyBorder="1" applyAlignment="1" applyProtection="1">
      <alignment horizontal="center" vertical="center" wrapText="1"/>
    </xf>
    <xf numFmtId="49" fontId="34" fillId="2" borderId="1" xfId="0" applyNumberFormat="1" applyFont="1" applyFill="1" applyBorder="1" applyAlignment="1" applyProtection="1">
      <alignment horizontal="center" vertical="center" wrapText="1"/>
    </xf>
    <xf numFmtId="0" fontId="4" fillId="2" borderId="2"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36" fillId="18" borderId="1" xfId="0" applyFont="1" applyFill="1" applyBorder="1" applyAlignment="1">
      <alignment horizontal="center" vertical="center" wrapText="1"/>
    </xf>
    <xf numFmtId="0" fontId="40" fillId="0" borderId="3" xfId="0" applyFont="1" applyBorder="1" applyAlignment="1">
      <alignment horizontal="center" vertical="center" wrapText="1"/>
    </xf>
    <xf numFmtId="0" fontId="40" fillId="0" borderId="5" xfId="0" applyFont="1" applyBorder="1" applyAlignment="1">
      <alignment horizontal="center" vertical="center" wrapText="1"/>
    </xf>
    <xf numFmtId="0" fontId="9" fillId="16" borderId="1" xfId="0" applyFont="1" applyFill="1" applyBorder="1" applyAlignment="1">
      <alignment horizontal="center" vertical="center"/>
    </xf>
    <xf numFmtId="0" fontId="9" fillId="16" borderId="2" xfId="0" applyFont="1" applyFill="1" applyBorder="1" applyAlignment="1">
      <alignment horizontal="center" vertical="center"/>
    </xf>
    <xf numFmtId="0" fontId="9" fillId="16" borderId="9" xfId="0" applyFont="1" applyFill="1" applyBorder="1" applyAlignment="1">
      <alignment horizontal="center" vertical="center"/>
    </xf>
    <xf numFmtId="0" fontId="4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7" fillId="0" borderId="0" xfId="0" applyFont="1" applyAlignment="1">
      <alignment horizontal="center" vertical="center" wrapText="1"/>
    </xf>
    <xf numFmtId="0" fontId="43" fillId="0" borderId="0" xfId="0" applyFont="1" applyAlignment="1">
      <alignment horizontal="center" vertical="center" wrapText="1"/>
    </xf>
    <xf numFmtId="0" fontId="40"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49" fontId="40" fillId="0" borderId="3" xfId="0" applyNumberFormat="1" applyFont="1" applyBorder="1" applyAlignment="1">
      <alignment horizontal="center" vertical="center" wrapText="1"/>
    </xf>
    <xf numFmtId="49" fontId="40" fillId="0" borderId="5" xfId="0" applyNumberFormat="1" applyFont="1" applyBorder="1" applyAlignment="1">
      <alignment horizontal="center" vertical="center" wrapText="1"/>
    </xf>
    <xf numFmtId="0" fontId="33" fillId="0" borderId="0" xfId="0" applyFont="1" applyAlignment="1">
      <alignment horizontal="center" vertical="center" wrapText="1"/>
    </xf>
    <xf numFmtId="0" fontId="40" fillId="0" borderId="3" xfId="0" quotePrefix="1" applyFont="1" applyBorder="1" applyAlignment="1">
      <alignment horizontal="center" vertical="center" wrapText="1"/>
    </xf>
    <xf numFmtId="0" fontId="40" fillId="0" borderId="4" xfId="0" quotePrefix="1" applyFont="1" applyBorder="1" applyAlignment="1">
      <alignment horizontal="center" vertical="center" wrapText="1"/>
    </xf>
    <xf numFmtId="0" fontId="40" fillId="0" borderId="5" xfId="0" quotePrefix="1" applyFont="1" applyBorder="1" applyAlignment="1">
      <alignment horizontal="center" vertical="center" wrapText="1"/>
    </xf>
    <xf numFmtId="0" fontId="41" fillId="0" borderId="3" xfId="0" applyFont="1" applyBorder="1" applyAlignment="1">
      <alignment horizontal="center" vertical="center" wrapText="1"/>
    </xf>
    <xf numFmtId="0" fontId="41"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1" fillId="0" borderId="4" xfId="0" applyFont="1" applyBorder="1" applyAlignment="1">
      <alignment horizontal="center" vertical="center" wrapText="1"/>
    </xf>
    <xf numFmtId="14" fontId="40" fillId="0" borderId="3" xfId="0" applyNumberFormat="1" applyFont="1" applyBorder="1" applyAlignment="1">
      <alignment horizontal="center" vertical="center" wrapText="1"/>
    </xf>
    <xf numFmtId="14" fontId="40" fillId="0" borderId="4" xfId="0" applyNumberFormat="1" applyFont="1" applyBorder="1" applyAlignment="1">
      <alignment horizontal="center" vertical="center" wrapText="1"/>
    </xf>
    <xf numFmtId="14" fontId="40" fillId="0" borderId="5"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11" fillId="16" borderId="2" xfId="0" applyFont="1" applyFill="1" applyBorder="1" applyAlignment="1">
      <alignment horizontal="center" vertical="center"/>
    </xf>
    <xf numFmtId="0" fontId="11" fillId="16" borderId="7" xfId="0" applyFont="1" applyFill="1" applyBorder="1" applyAlignment="1">
      <alignment horizontal="center" vertical="center"/>
    </xf>
    <xf numFmtId="0" fontId="8" fillId="2" borderId="0"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38" fillId="2" borderId="0" xfId="0" applyFont="1" applyFill="1" applyBorder="1" applyAlignment="1" applyProtection="1">
      <alignment horizontal="left" vertical="center"/>
    </xf>
    <xf numFmtId="0" fontId="6" fillId="2" borderId="2" xfId="3" applyFont="1" applyFill="1" applyBorder="1" applyAlignment="1">
      <alignment horizontal="left" vertical="center" wrapText="1"/>
    </xf>
    <xf numFmtId="0" fontId="6" fillId="2" borderId="7" xfId="3" applyFont="1" applyFill="1" applyBorder="1" applyAlignment="1">
      <alignment horizontal="left" vertical="center" wrapText="1"/>
    </xf>
    <xf numFmtId="0" fontId="6" fillId="2" borderId="9" xfId="3" applyFont="1" applyFill="1" applyBorder="1" applyAlignment="1">
      <alignment horizontal="left" vertical="center" wrapText="1"/>
    </xf>
    <xf numFmtId="0" fontId="16" fillId="0" borderId="0" xfId="0" applyFont="1" applyBorder="1" applyAlignment="1">
      <alignment horizontal="center" wrapText="1"/>
    </xf>
    <xf numFmtId="0" fontId="17" fillId="0" borderId="0" xfId="0" applyFont="1" applyBorder="1" applyAlignment="1">
      <alignment horizontal="center" wrapText="1"/>
    </xf>
    <xf numFmtId="0" fontId="18" fillId="0" borderId="0" xfId="0" applyFont="1" applyBorder="1" applyAlignment="1">
      <alignment horizontal="center" wrapText="1"/>
    </xf>
    <xf numFmtId="0" fontId="6" fillId="2" borderId="1" xfId="3" applyFont="1" applyFill="1" applyBorder="1" applyAlignment="1">
      <alignment horizontal="left" vertical="center" wrapText="1"/>
    </xf>
    <xf numFmtId="0" fontId="4" fillId="14" borderId="1" xfId="3" applyFont="1" applyFill="1" applyBorder="1" applyAlignment="1">
      <alignment horizontal="center" vertical="center" wrapText="1"/>
    </xf>
    <xf numFmtId="0" fontId="6" fillId="2" borderId="1"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9" fillId="6" borderId="2" xfId="0" applyFont="1" applyFill="1" applyBorder="1" applyAlignment="1" applyProtection="1">
      <alignment horizontal="center" vertical="center"/>
    </xf>
    <xf numFmtId="0" fontId="9" fillId="6" borderId="7" xfId="0" applyFont="1" applyFill="1" applyBorder="1" applyAlignment="1" applyProtection="1">
      <alignment horizontal="center" vertical="center"/>
    </xf>
    <xf numFmtId="9" fontId="6" fillId="2" borderId="1" xfId="3" applyNumberFormat="1" applyFont="1" applyFill="1" applyBorder="1" applyAlignment="1">
      <alignment horizontal="center" vertical="center" wrapText="1"/>
    </xf>
    <xf numFmtId="0" fontId="22" fillId="10" borderId="1"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2"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1" fillId="10" borderId="0" xfId="0" applyFont="1" applyFill="1" applyAlignment="1">
      <alignment horizontal="center" vertical="center"/>
    </xf>
    <xf numFmtId="0" fontId="21" fillId="10" borderId="6" xfId="0" applyFont="1" applyFill="1" applyBorder="1" applyAlignment="1">
      <alignment horizontal="center" vertical="center"/>
    </xf>
    <xf numFmtId="0" fontId="0" fillId="2" borderId="1" xfId="0" applyFill="1" applyBorder="1" applyAlignment="1">
      <alignment horizontal="justify" vertical="center" wrapText="1"/>
    </xf>
    <xf numFmtId="0" fontId="0" fillId="2" borderId="1" xfId="0" applyFill="1" applyBorder="1" applyAlignment="1">
      <alignment horizontal="justify" vertical="center"/>
    </xf>
    <xf numFmtId="0" fontId="9" fillId="6" borderId="9" xfId="0" applyFont="1" applyFill="1" applyBorder="1" applyAlignment="1" applyProtection="1">
      <alignment horizontal="center" vertical="center"/>
    </xf>
    <xf numFmtId="0" fontId="4" fillId="14" borderId="7" xfId="3" applyFont="1" applyFill="1" applyBorder="1" applyAlignment="1">
      <alignment horizontal="center" vertical="center" wrapText="1"/>
    </xf>
    <xf numFmtId="0" fontId="4" fillId="14" borderId="9" xfId="3" applyFont="1" applyFill="1" applyBorder="1" applyAlignment="1">
      <alignment horizontal="center" vertical="center" wrapText="1"/>
    </xf>
    <xf numFmtId="0" fontId="10" fillId="3" borderId="10"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4" fillId="14" borderId="11" xfId="3" applyFont="1" applyFill="1" applyBorder="1" applyAlignment="1">
      <alignment horizontal="center" vertical="center" wrapText="1"/>
    </xf>
    <xf numFmtId="0" fontId="4" fillId="14" borderId="12"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6" fillId="2" borderId="14" xfId="3" applyFont="1" applyFill="1" applyBorder="1" applyAlignment="1">
      <alignment horizontal="center" vertical="center" wrapText="1"/>
    </xf>
    <xf numFmtId="0" fontId="7" fillId="2" borderId="9" xfId="0" applyFont="1" applyFill="1" applyBorder="1" applyAlignment="1" applyProtection="1">
      <alignment horizontal="center" vertical="center" wrapText="1"/>
    </xf>
    <xf numFmtId="0" fontId="6" fillId="2" borderId="9" xfId="3" applyFont="1" applyFill="1" applyBorder="1" applyAlignment="1">
      <alignment horizontal="center" vertical="center" wrapText="1"/>
    </xf>
    <xf numFmtId="0" fontId="6" fillId="3" borderId="2"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9" xfId="3" applyFont="1" applyFill="1" applyBorder="1" applyAlignment="1">
      <alignment horizontal="center" vertical="center" wrapText="1"/>
    </xf>
    <xf numFmtId="0" fontId="10" fillId="3" borderId="10"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9" fontId="6" fillId="2" borderId="2" xfId="6" applyFont="1" applyFill="1" applyBorder="1" applyAlignment="1">
      <alignment horizontal="center" vertical="center" wrapText="1"/>
    </xf>
    <xf numFmtId="9" fontId="6" fillId="2" borderId="7" xfId="6" applyFont="1" applyFill="1" applyBorder="1" applyAlignment="1">
      <alignment horizontal="center" vertical="center" wrapText="1"/>
    </xf>
    <xf numFmtId="9" fontId="6" fillId="2" borderId="1" xfId="6" applyFont="1" applyFill="1" applyBorder="1" applyAlignment="1">
      <alignment horizontal="center" vertical="center" wrapText="1"/>
    </xf>
    <xf numFmtId="9" fontId="6" fillId="2" borderId="9" xfId="6" applyFont="1" applyFill="1" applyBorder="1" applyAlignment="1">
      <alignment horizontal="center" vertical="center" wrapText="1"/>
    </xf>
    <xf numFmtId="0" fontId="50" fillId="18" borderId="1" xfId="0" applyFont="1" applyFill="1" applyBorder="1" applyAlignment="1">
      <alignment horizontal="center" vertical="center"/>
    </xf>
    <xf numFmtId="0" fontId="50" fillId="18" borderId="3" xfId="0" applyFont="1" applyFill="1" applyBorder="1" applyAlignment="1">
      <alignment horizontal="center" vertical="center" wrapText="1"/>
    </xf>
    <xf numFmtId="0" fontId="50" fillId="18" borderId="1" xfId="0" applyFont="1" applyFill="1" applyBorder="1" applyAlignment="1">
      <alignment horizontal="center" vertical="center" wrapText="1"/>
    </xf>
    <xf numFmtId="0" fontId="50" fillId="18" borderId="3" xfId="0" applyFont="1" applyFill="1" applyBorder="1" applyAlignment="1">
      <alignment horizontal="center" vertical="center"/>
    </xf>
    <xf numFmtId="0" fontId="50" fillId="18" borderId="5" xfId="0" applyFont="1" applyFill="1" applyBorder="1" applyAlignment="1">
      <alignment horizontal="center" vertical="center"/>
    </xf>
    <xf numFmtId="0" fontId="50" fillId="18" borderId="5" xfId="0" applyFont="1" applyFill="1" applyBorder="1" applyAlignment="1">
      <alignment horizontal="center" vertical="center" wrapText="1"/>
    </xf>
    <xf numFmtId="0" fontId="49" fillId="18" borderId="3" xfId="0" applyFont="1" applyFill="1" applyBorder="1" applyAlignment="1">
      <alignment horizontal="center" vertical="center" wrapText="1"/>
    </xf>
    <xf numFmtId="0" fontId="36" fillId="0" borderId="1" xfId="0" applyFont="1" applyBorder="1" applyAlignment="1" applyProtection="1">
      <alignment horizontal="center" vertical="center" wrapText="1"/>
      <protection locked="0"/>
    </xf>
    <xf numFmtId="0" fontId="38" fillId="0" borderId="1" xfId="0" applyFont="1" applyBorder="1" applyAlignment="1">
      <alignment horizontal="center" vertical="center" wrapText="1"/>
    </xf>
    <xf numFmtId="0" fontId="51"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35" fillId="0" borderId="1" xfId="0" applyFont="1" applyBorder="1" applyAlignment="1" applyProtection="1">
      <alignment horizontal="center" vertical="center" wrapText="1"/>
      <protection locked="0"/>
    </xf>
    <xf numFmtId="49" fontId="51" fillId="0" borderId="1" xfId="0" applyNumberFormat="1" applyFont="1" applyBorder="1" applyAlignment="1">
      <alignment horizontal="center" vertical="center" wrapText="1"/>
    </xf>
    <xf numFmtId="9" fontId="51" fillId="0" borderId="1" xfId="6" applyFont="1" applyFill="1" applyBorder="1" applyAlignment="1" applyProtection="1">
      <alignment horizontal="center" vertical="center" wrapText="1"/>
    </xf>
    <xf numFmtId="14" fontId="51" fillId="0" borderId="1" xfId="0" applyNumberFormat="1" applyFont="1" applyBorder="1" applyAlignment="1">
      <alignment horizontal="center" vertical="center" wrapText="1"/>
    </xf>
    <xf numFmtId="0" fontId="35" fillId="0" borderId="1" xfId="0" quotePrefix="1" applyFont="1" applyBorder="1" applyAlignment="1">
      <alignment horizontal="justify" vertical="center" wrapText="1"/>
    </xf>
    <xf numFmtId="0" fontId="30" fillId="0" borderId="3" xfId="0" applyFont="1" applyBorder="1" applyAlignment="1">
      <alignment horizontal="center" vertical="center" wrapText="1"/>
    </xf>
    <xf numFmtId="0" fontId="30" fillId="0" borderId="10" xfId="0" applyFont="1" applyBorder="1" applyAlignment="1">
      <alignment horizontal="center" vertical="center" wrapText="1"/>
    </xf>
    <xf numFmtId="0" fontId="51" fillId="0" borderId="1" xfId="0" quotePrefix="1" applyFont="1" applyBorder="1" applyAlignment="1">
      <alignment horizontal="center" vertical="center" wrapText="1"/>
    </xf>
    <xf numFmtId="0" fontId="51" fillId="0" borderId="1" xfId="0" applyFont="1" applyBorder="1" applyAlignment="1">
      <alignment horizontal="center" vertical="center" wrapText="1"/>
    </xf>
    <xf numFmtId="49" fontId="51" fillId="0" borderId="1" xfId="0" applyNumberFormat="1" applyFont="1" applyBorder="1" applyAlignment="1">
      <alignment horizontal="center" vertical="center" wrapText="1"/>
    </xf>
    <xf numFmtId="49" fontId="38"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49" fontId="38" fillId="0" borderId="1" xfId="0" applyNumberFormat="1" applyFont="1" applyBorder="1" applyAlignment="1">
      <alignment vertical="center" wrapText="1"/>
    </xf>
    <xf numFmtId="0" fontId="38" fillId="0" borderId="1" xfId="0" applyFont="1" applyBorder="1" applyAlignment="1">
      <alignment horizontal="center" vertical="center" wrapText="1"/>
    </xf>
    <xf numFmtId="0" fontId="51" fillId="0" borderId="1" xfId="0" applyFont="1" applyBorder="1" applyAlignment="1">
      <alignment vertical="center" wrapText="1"/>
    </xf>
    <xf numFmtId="9" fontId="52" fillId="0" borderId="1" xfId="0" applyNumberFormat="1" applyFont="1" applyBorder="1" applyAlignment="1">
      <alignment horizontal="center" vertical="center" wrapText="1"/>
    </xf>
    <xf numFmtId="49" fontId="51" fillId="0" borderId="1" xfId="0" applyNumberFormat="1" applyFont="1" applyBorder="1" applyAlignment="1">
      <alignment vertical="center" wrapText="1"/>
    </xf>
    <xf numFmtId="9" fontId="51" fillId="0" borderId="1" xfId="6" applyFont="1" applyFill="1" applyBorder="1" applyAlignment="1" applyProtection="1">
      <alignment horizontal="center" vertical="center" wrapText="1"/>
    </xf>
    <xf numFmtId="14" fontId="51" fillId="0" borderId="1" xfId="0" applyNumberFormat="1" applyFont="1" applyBorder="1" applyAlignment="1">
      <alignment horizontal="center" vertical="center" wrapText="1"/>
    </xf>
    <xf numFmtId="0" fontId="30" fillId="2" borderId="3" xfId="0" applyFont="1" applyFill="1" applyBorder="1" applyAlignment="1">
      <alignment horizontal="center" vertical="center" wrapText="1"/>
    </xf>
    <xf numFmtId="49" fontId="38" fillId="0" borderId="1" xfId="0" applyNumberFormat="1" applyFont="1" applyBorder="1" applyAlignment="1">
      <alignment horizontal="center" vertical="center" wrapText="1"/>
    </xf>
    <xf numFmtId="0" fontId="51" fillId="0" borderId="1" xfId="0" applyFont="1" applyBorder="1" applyAlignment="1">
      <alignment horizontal="left" vertical="center" wrapText="1"/>
    </xf>
    <xf numFmtId="0" fontId="51" fillId="0" borderId="1" xfId="0" quotePrefix="1" applyFont="1" applyBorder="1" applyAlignment="1">
      <alignment horizontal="center" vertical="center" wrapText="1"/>
    </xf>
    <xf numFmtId="168" fontId="35" fillId="0" borderId="1" xfId="7" applyNumberFormat="1" applyFont="1" applyFill="1" applyBorder="1" applyAlignment="1">
      <alignment horizontal="center" vertical="center" wrapText="1"/>
    </xf>
    <xf numFmtId="0" fontId="35" fillId="0" borderId="1" xfId="11" quotePrefix="1" applyFont="1" applyBorder="1" applyAlignment="1">
      <alignment horizontal="center" vertical="center" wrapText="1"/>
    </xf>
    <xf numFmtId="0" fontId="35" fillId="0" borderId="1" xfId="0" quotePrefix="1" applyFont="1" applyBorder="1" applyAlignment="1">
      <alignment horizontal="center" vertical="center" wrapText="1"/>
    </xf>
    <xf numFmtId="168" fontId="36" fillId="0" borderId="1" xfId="7" applyNumberFormat="1" applyFont="1" applyFill="1" applyBorder="1" applyAlignment="1">
      <alignment horizontal="center" vertical="center" wrapText="1"/>
    </xf>
    <xf numFmtId="168" fontId="35" fillId="0" borderId="1" xfId="7" applyNumberFormat="1" applyFont="1" applyFill="1" applyBorder="1" applyAlignment="1">
      <alignment horizontal="center" vertical="center" wrapText="1"/>
    </xf>
    <xf numFmtId="168" fontId="36" fillId="0" borderId="1" xfId="7" applyNumberFormat="1" applyFont="1" applyFill="1" applyBorder="1" applyAlignment="1">
      <alignment horizontal="center" vertical="center" wrapText="1"/>
    </xf>
    <xf numFmtId="0" fontId="54" fillId="16" borderId="10" xfId="0" applyFont="1" applyFill="1" applyBorder="1" applyAlignment="1">
      <alignment horizontal="center" vertical="center" wrapText="1"/>
    </xf>
    <xf numFmtId="0" fontId="54" fillId="16" borderId="11" xfId="0" applyFont="1" applyFill="1" applyBorder="1" applyAlignment="1">
      <alignment horizontal="center" vertical="center" wrapText="1"/>
    </xf>
    <xf numFmtId="0" fontId="54" fillId="16" borderId="12" xfId="0" applyFont="1" applyFill="1" applyBorder="1" applyAlignment="1">
      <alignment horizontal="center" vertical="center" wrapText="1"/>
    </xf>
    <xf numFmtId="0" fontId="55" fillId="17" borderId="24" xfId="0" applyFont="1" applyFill="1" applyBorder="1" applyAlignment="1">
      <alignment horizontal="center" vertical="center" wrapText="1"/>
    </xf>
    <xf numFmtId="0" fontId="55" fillId="17" borderId="0" xfId="0" applyFont="1" applyFill="1" applyBorder="1" applyAlignment="1">
      <alignment horizontal="center" vertical="center" wrapText="1"/>
    </xf>
    <xf numFmtId="0" fontId="55" fillId="17" borderId="8" xfId="0" applyFont="1" applyFill="1" applyBorder="1" applyAlignment="1">
      <alignment horizontal="center" vertical="center" wrapText="1"/>
    </xf>
    <xf numFmtId="0" fontId="55" fillId="0" borderId="2" xfId="0" applyFont="1" applyBorder="1" applyAlignment="1">
      <alignment horizontal="left" vertical="center" wrapText="1"/>
    </xf>
    <xf numFmtId="0" fontId="55" fillId="0" borderId="7" xfId="0" applyFont="1" applyBorder="1" applyAlignment="1">
      <alignment horizontal="left" vertical="center" wrapText="1"/>
    </xf>
    <xf numFmtId="0" fontId="55" fillId="0" borderId="9" xfId="0" applyFont="1" applyBorder="1" applyAlignment="1">
      <alignment horizontal="left" vertical="center" wrapText="1"/>
    </xf>
    <xf numFmtId="0" fontId="55" fillId="0" borderId="13" xfId="0" applyFont="1" applyBorder="1" applyAlignment="1">
      <alignment horizontal="left" vertical="center" wrapText="1"/>
    </xf>
    <xf numFmtId="0" fontId="55" fillId="0" borderId="6" xfId="0" applyFont="1" applyBorder="1" applyAlignment="1">
      <alignment horizontal="left" vertical="center" wrapText="1"/>
    </xf>
    <xf numFmtId="0" fontId="55" fillId="0" borderId="14" xfId="0" applyFont="1" applyBorder="1" applyAlignment="1">
      <alignment horizontal="left" vertical="center" wrapText="1"/>
    </xf>
    <xf numFmtId="0" fontId="8" fillId="0" borderId="0" xfId="0" applyFont="1" applyAlignment="1" applyProtection="1">
      <protection locked="0"/>
    </xf>
    <xf numFmtId="0" fontId="11" fillId="16" borderId="1" xfId="0" applyFont="1" applyFill="1" applyBorder="1" applyAlignment="1">
      <alignment horizontal="center" vertical="center"/>
    </xf>
    <xf numFmtId="0" fontId="11" fillId="16" borderId="9" xfId="0" applyFont="1" applyFill="1" applyBorder="1" applyAlignment="1">
      <alignment horizontal="center" vertical="center"/>
    </xf>
    <xf numFmtId="0" fontId="11" fillId="16" borderId="1" xfId="0" applyFont="1" applyFill="1" applyBorder="1" applyAlignment="1">
      <alignment horizontal="center" vertical="center" wrapText="1"/>
    </xf>
    <xf numFmtId="0" fontId="49" fillId="18" borderId="1" xfId="0" applyFont="1" applyFill="1" applyBorder="1" applyAlignment="1">
      <alignment horizontal="center" vertical="center" wrapText="1"/>
    </xf>
    <xf numFmtId="0" fontId="50" fillId="19" borderId="1" xfId="0" applyFont="1" applyFill="1" applyBorder="1" applyAlignment="1" applyProtection="1">
      <alignment horizontal="center" vertical="center"/>
    </xf>
    <xf numFmtId="0" fontId="50" fillId="19" borderId="3" xfId="0" applyFont="1" applyFill="1" applyBorder="1" applyAlignment="1" applyProtection="1">
      <alignment horizontal="center" vertical="center" wrapText="1"/>
    </xf>
    <xf numFmtId="0" fontId="50" fillId="19" borderId="1" xfId="0" applyFont="1" applyFill="1" applyBorder="1" applyAlignment="1" applyProtection="1">
      <alignment horizontal="center" vertical="center" wrapText="1"/>
    </xf>
    <xf numFmtId="0" fontId="50" fillId="19" borderId="5" xfId="0" applyFont="1" applyFill="1" applyBorder="1" applyAlignment="1" applyProtection="1">
      <alignment horizontal="center" vertical="center"/>
    </xf>
    <xf numFmtId="0" fontId="49" fillId="19" borderId="1" xfId="0" applyFont="1" applyFill="1" applyBorder="1" applyAlignment="1">
      <alignment horizontal="center" vertical="center" wrapText="1"/>
    </xf>
    <xf numFmtId="0" fontId="11" fillId="16" borderId="9" xfId="0" applyFont="1" applyFill="1" applyBorder="1" applyAlignment="1">
      <alignment vertical="center"/>
    </xf>
    <xf numFmtId="0" fontId="11" fillId="16" borderId="7" xfId="0" applyFont="1" applyFill="1" applyBorder="1" applyAlignment="1">
      <alignment vertical="center"/>
    </xf>
    <xf numFmtId="0" fontId="49" fillId="17" borderId="15"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xf>
    <xf numFmtId="0" fontId="49" fillId="2" borderId="17" xfId="0" applyFont="1" applyFill="1" applyBorder="1" applyAlignment="1" applyProtection="1">
      <alignment horizontal="left" vertical="center"/>
    </xf>
    <xf numFmtId="0" fontId="49" fillId="17" borderId="18"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xf>
    <xf numFmtId="0" fontId="49" fillId="2" borderId="7" xfId="0" applyFont="1" applyFill="1" applyBorder="1" applyAlignment="1" applyProtection="1">
      <alignment horizontal="left" vertical="center"/>
    </xf>
    <xf numFmtId="0" fontId="49" fillId="2" borderId="19" xfId="0" applyFont="1" applyFill="1" applyBorder="1" applyAlignment="1" applyProtection="1">
      <alignment horizontal="left" vertical="center"/>
    </xf>
    <xf numFmtId="0" fontId="49" fillId="17" borderId="18" xfId="3" applyFont="1" applyFill="1" applyBorder="1" applyAlignment="1">
      <alignment horizontal="left" vertical="center" wrapText="1"/>
    </xf>
    <xf numFmtId="0" fontId="49" fillId="17" borderId="2" xfId="3" applyFont="1" applyFill="1" applyBorder="1" applyAlignment="1">
      <alignment horizontal="left" vertical="center" wrapText="1"/>
    </xf>
    <xf numFmtId="0" fontId="49" fillId="17" borderId="7" xfId="3" applyFont="1" applyFill="1" applyBorder="1" applyAlignment="1">
      <alignment horizontal="left" vertical="center" wrapText="1"/>
    </xf>
    <xf numFmtId="0" fontId="49" fillId="17" borderId="7" xfId="3" applyFont="1" applyFill="1" applyBorder="1" applyAlignment="1">
      <alignment horizontal="left" vertical="center" wrapText="1"/>
    </xf>
    <xf numFmtId="0" fontId="11" fillId="16" borderId="18" xfId="0" applyFont="1" applyFill="1" applyBorder="1" applyAlignment="1" applyProtection="1">
      <alignment horizontal="center" vertical="center"/>
    </xf>
    <xf numFmtId="0" fontId="11" fillId="16" borderId="1" xfId="0" applyFont="1" applyFill="1" applyBorder="1" applyAlignment="1" applyProtection="1">
      <alignment horizontal="center" vertical="center"/>
    </xf>
    <xf numFmtId="0" fontId="11" fillId="16" borderId="2" xfId="0" applyFont="1" applyFill="1" applyBorder="1" applyAlignment="1" applyProtection="1">
      <alignment horizontal="center" vertical="center"/>
    </xf>
    <xf numFmtId="0" fontId="11" fillId="16" borderId="9" xfId="0" applyFont="1" applyFill="1" applyBorder="1" applyAlignment="1" applyProtection="1">
      <alignment horizontal="center" vertical="center"/>
    </xf>
    <xf numFmtId="0" fontId="11" fillId="16" borderId="20" xfId="0" applyFont="1" applyFill="1" applyBorder="1" applyAlignment="1" applyProtection="1">
      <alignment horizontal="center" vertical="center" wrapText="1"/>
    </xf>
    <xf numFmtId="0" fontId="50" fillId="19" borderId="18" xfId="0" applyFont="1" applyFill="1" applyBorder="1" applyAlignment="1" applyProtection="1">
      <alignment horizontal="center" vertical="center"/>
    </xf>
    <xf numFmtId="0" fontId="50" fillId="0" borderId="1" xfId="0" applyFont="1" applyFill="1" applyBorder="1" applyAlignment="1" applyProtection="1">
      <alignment horizontal="center" vertical="center" wrapText="1"/>
    </xf>
    <xf numFmtId="0" fontId="50" fillId="0" borderId="20" xfId="0" applyFont="1" applyFill="1" applyBorder="1" applyAlignment="1" applyProtection="1">
      <alignment horizontal="center" vertical="center" wrapText="1"/>
    </xf>
    <xf numFmtId="0" fontId="50" fillId="19" borderId="5" xfId="0" applyFont="1" applyFill="1" applyBorder="1" applyAlignment="1" applyProtection="1">
      <alignment horizontal="center" vertical="center" wrapText="1"/>
    </xf>
    <xf numFmtId="0" fontId="38" fillId="2" borderId="3" xfId="0" applyFont="1" applyFill="1" applyBorder="1" applyAlignment="1">
      <alignment horizontal="center" vertical="center" wrapText="1"/>
    </xf>
    <xf numFmtId="0" fontId="51" fillId="2" borderId="3" xfId="0" applyFont="1" applyFill="1" applyBorder="1" applyAlignment="1">
      <alignment horizontal="center" vertical="center" wrapText="1"/>
    </xf>
    <xf numFmtId="0" fontId="52" fillId="2" borderId="3" xfId="0" applyFont="1" applyFill="1" applyBorder="1" applyAlignment="1">
      <alignment horizontal="center" vertical="center" wrapText="1"/>
    </xf>
    <xf numFmtId="49" fontId="51" fillId="2" borderId="1" xfId="0" applyNumberFormat="1" applyFont="1" applyFill="1" applyBorder="1" applyAlignment="1">
      <alignment horizontal="center" vertical="center" wrapText="1"/>
    </xf>
    <xf numFmtId="0" fontId="51" fillId="0" borderId="1" xfId="6" applyNumberFormat="1" applyFont="1" applyFill="1" applyBorder="1" applyAlignment="1" applyProtection="1">
      <alignment horizontal="center" vertical="center" wrapText="1"/>
    </xf>
    <xf numFmtId="14" fontId="51" fillId="2" borderId="1" xfId="0" applyNumberFormat="1" applyFont="1" applyFill="1" applyBorder="1" applyAlignment="1">
      <alignment horizontal="center" vertical="center" wrapText="1"/>
    </xf>
    <xf numFmtId="0" fontId="51" fillId="0" borderId="5" xfId="0" applyFont="1" applyBorder="1" applyAlignment="1">
      <alignment horizontal="center" vertical="center" wrapText="1"/>
    </xf>
    <xf numFmtId="0" fontId="51" fillId="2" borderId="1" xfId="0" quotePrefix="1" applyFont="1" applyFill="1" applyBorder="1" applyAlignment="1">
      <alignment horizontal="justify" vertical="center" wrapText="1"/>
    </xf>
    <xf numFmtId="0" fontId="38" fillId="2" borderId="4" xfId="0" applyFont="1" applyFill="1" applyBorder="1" applyAlignment="1">
      <alignment horizontal="center" vertical="center" wrapText="1"/>
    </xf>
    <xf numFmtId="0" fontId="51" fillId="2" borderId="4"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35" fillId="0" borderId="0" xfId="0" applyFont="1" applyAlignment="1" applyProtection="1">
      <alignment vertical="center"/>
      <protection locked="0"/>
    </xf>
    <xf numFmtId="0" fontId="38" fillId="2" borderId="5" xfId="0" applyFont="1" applyFill="1" applyBorder="1" applyAlignment="1">
      <alignment horizontal="center" vertical="center" wrapText="1"/>
    </xf>
    <xf numFmtId="0" fontId="51" fillId="2" borderId="5"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51" fillId="0" borderId="3" xfId="0" applyFont="1" applyBorder="1" applyAlignment="1">
      <alignment vertical="center" wrapText="1"/>
    </xf>
    <xf numFmtId="0" fontId="51" fillId="0" borderId="4" xfId="0" applyFont="1" applyBorder="1" applyAlignment="1">
      <alignment horizontal="center" vertical="center" wrapText="1"/>
    </xf>
    <xf numFmtId="0" fontId="51" fillId="2" borderId="3" xfId="0" quotePrefix="1" applyFont="1" applyFill="1" applyBorder="1" applyAlignment="1">
      <alignment horizontal="justify" vertical="center" wrapText="1"/>
    </xf>
    <xf numFmtId="0" fontId="38" fillId="0" borderId="3" xfId="0" applyFont="1" applyBorder="1" applyAlignment="1">
      <alignment horizontal="center" vertical="center" wrapText="1"/>
    </xf>
    <xf numFmtId="0" fontId="35" fillId="0" borderId="1" xfId="0" applyFont="1" applyBorder="1" applyAlignment="1" applyProtection="1">
      <alignment horizontal="center" vertical="center"/>
      <protection locked="0"/>
    </xf>
    <xf numFmtId="0" fontId="38" fillId="0" borderId="4" xfId="0" applyFont="1" applyBorder="1" applyAlignment="1">
      <alignment horizontal="center" vertical="center" wrapText="1"/>
    </xf>
    <xf numFmtId="0" fontId="35" fillId="0" borderId="1" xfId="0" applyFont="1" applyBorder="1" applyAlignment="1" applyProtection="1">
      <alignment vertical="center"/>
      <protection locked="0"/>
    </xf>
    <xf numFmtId="0" fontId="51" fillId="2" borderId="5" xfId="0" quotePrefix="1" applyFont="1" applyFill="1" applyBorder="1" applyAlignment="1">
      <alignment horizontal="justify" vertical="center" wrapText="1"/>
    </xf>
    <xf numFmtId="0" fontId="38" fillId="0" borderId="5" xfId="0" applyFont="1" applyBorder="1" applyAlignment="1">
      <alignment horizontal="center" vertical="center" wrapText="1"/>
    </xf>
    <xf numFmtId="0" fontId="51" fillId="2" borderId="1" xfId="0" applyFont="1" applyFill="1" applyBorder="1" applyAlignment="1">
      <alignment horizontal="center" vertical="center" wrapText="1"/>
    </xf>
    <xf numFmtId="0" fontId="51" fillId="0" borderId="5" xfId="0" applyFont="1" applyBorder="1" applyAlignment="1">
      <alignment vertical="center" wrapText="1"/>
    </xf>
    <xf numFmtId="49" fontId="51" fillId="2" borderId="5" xfId="0" applyNumberFormat="1" applyFont="1" applyFill="1" applyBorder="1" applyAlignment="1">
      <alignment horizontal="center" vertical="center" wrapText="1"/>
    </xf>
    <xf numFmtId="0" fontId="51" fillId="0" borderId="5" xfId="6" applyNumberFormat="1" applyFont="1" applyFill="1" applyBorder="1" applyAlignment="1" applyProtection="1">
      <alignment horizontal="center" vertical="center" wrapText="1"/>
    </xf>
    <xf numFmtId="14" fontId="51" fillId="2" borderId="5" xfId="0" applyNumberFormat="1" applyFont="1" applyFill="1" applyBorder="1" applyAlignment="1">
      <alignment horizontal="center" vertical="center" wrapText="1"/>
    </xf>
    <xf numFmtId="0" fontId="51" fillId="2" borderId="1" xfId="0" applyFont="1" applyFill="1" applyBorder="1" applyAlignment="1">
      <alignment vertical="center" wrapText="1"/>
    </xf>
    <xf numFmtId="49" fontId="51" fillId="2" borderId="1" xfId="0" applyNumberFormat="1" applyFont="1" applyFill="1" applyBorder="1" applyAlignment="1">
      <alignment horizontal="justify" vertical="center" wrapText="1"/>
    </xf>
    <xf numFmtId="49" fontId="38" fillId="0" borderId="21" xfId="0" applyNumberFormat="1" applyFont="1" applyFill="1" applyBorder="1" applyAlignment="1" applyProtection="1">
      <alignment horizontal="center" vertical="center" wrapText="1"/>
    </xf>
    <xf numFmtId="0" fontId="38" fillId="0" borderId="3" xfId="0" applyFont="1" applyFill="1" applyBorder="1" applyAlignment="1" applyProtection="1">
      <alignment horizontal="center" vertical="center" wrapText="1"/>
    </xf>
    <xf numFmtId="0" fontId="52" fillId="0" borderId="3" xfId="0" applyFont="1" applyFill="1" applyBorder="1" applyAlignment="1" applyProtection="1">
      <alignment horizontal="justify" vertical="center" wrapText="1"/>
    </xf>
    <xf numFmtId="49" fontId="51" fillId="2" borderId="1" xfId="0" applyNumberFormat="1" applyFont="1" applyFill="1" applyBorder="1" applyAlignment="1" applyProtection="1">
      <alignment horizontal="justify" vertical="center" wrapText="1"/>
    </xf>
    <xf numFmtId="49" fontId="51" fillId="2" borderId="1" xfId="0" applyNumberFormat="1" applyFont="1" applyFill="1" applyBorder="1" applyAlignment="1" applyProtection="1">
      <alignment horizontal="center" vertical="center" wrapText="1"/>
    </xf>
    <xf numFmtId="3" fontId="51" fillId="0" borderId="1" xfId="6" applyNumberFormat="1" applyFont="1" applyFill="1" applyBorder="1" applyAlignment="1" applyProtection="1">
      <alignment horizontal="center" vertical="center" wrapText="1"/>
    </xf>
    <xf numFmtId="14" fontId="51" fillId="2" borderId="1" xfId="0" applyNumberFormat="1" applyFont="1" applyFill="1" applyBorder="1" applyAlignment="1" applyProtection="1">
      <alignment horizontal="center" vertical="center" wrapText="1"/>
    </xf>
    <xf numFmtId="0" fontId="51" fillId="0" borderId="1" xfId="0" applyFont="1" applyFill="1" applyBorder="1" applyAlignment="1" applyProtection="1">
      <alignment horizontal="center" vertical="center" wrapText="1"/>
    </xf>
    <xf numFmtId="0" fontId="51" fillId="2" borderId="1" xfId="0" quotePrefix="1" applyFont="1" applyFill="1" applyBorder="1" applyAlignment="1" applyProtection="1">
      <alignment horizontal="left" vertical="center" wrapText="1"/>
    </xf>
    <xf numFmtId="49" fontId="38" fillId="0" borderId="22" xfId="0" applyNumberFormat="1" applyFont="1" applyFill="1" applyBorder="1" applyAlignment="1" applyProtection="1">
      <alignment horizontal="center" vertical="center" wrapText="1"/>
    </xf>
    <xf numFmtId="0" fontId="38" fillId="0" borderId="4" xfId="0" applyFont="1" applyFill="1" applyBorder="1" applyAlignment="1" applyProtection="1">
      <alignment horizontal="center" vertical="center" wrapText="1"/>
    </xf>
    <xf numFmtId="0" fontId="52" fillId="0" borderId="4" xfId="0" applyFont="1" applyFill="1" applyBorder="1" applyAlignment="1" applyProtection="1">
      <alignment horizontal="justify" vertical="center" wrapText="1"/>
    </xf>
    <xf numFmtId="49" fontId="51" fillId="2" borderId="3" xfId="0" applyNumberFormat="1" applyFont="1" applyFill="1" applyBorder="1" applyAlignment="1" applyProtection="1">
      <alignment horizontal="left" vertical="center" wrapText="1"/>
    </xf>
    <xf numFmtId="49" fontId="51" fillId="2" borderId="3" xfId="0" applyNumberFormat="1" applyFont="1" applyFill="1" applyBorder="1" applyAlignment="1" applyProtection="1">
      <alignment horizontal="center" vertical="center" wrapText="1"/>
    </xf>
    <xf numFmtId="3" fontId="51" fillId="0" borderId="3" xfId="6" applyNumberFormat="1" applyFont="1" applyFill="1" applyBorder="1" applyAlignment="1" applyProtection="1">
      <alignment horizontal="center" vertical="center" wrapText="1"/>
    </xf>
    <xf numFmtId="0" fontId="51" fillId="0" borderId="3" xfId="0" applyFont="1" applyFill="1" applyBorder="1" applyAlignment="1" applyProtection="1">
      <alignment horizontal="center" vertical="center" wrapText="1"/>
    </xf>
    <xf numFmtId="0" fontId="51" fillId="2" borderId="3" xfId="0" quotePrefix="1" applyFont="1" applyFill="1" applyBorder="1" applyAlignment="1" applyProtection="1">
      <alignment horizontal="left" vertical="center" wrapText="1"/>
    </xf>
    <xf numFmtId="0" fontId="51" fillId="0" borderId="3" xfId="0" applyFont="1" applyFill="1" applyBorder="1" applyAlignment="1" applyProtection="1">
      <alignment horizontal="center" vertical="center" wrapText="1"/>
    </xf>
    <xf numFmtId="0" fontId="52" fillId="2" borderId="1" xfId="0" applyFont="1" applyFill="1" applyBorder="1" applyAlignment="1" applyProtection="1">
      <alignment horizontal="justify" vertical="center" wrapText="1"/>
    </xf>
    <xf numFmtId="14" fontId="51" fillId="0" borderId="1" xfId="0" applyNumberFormat="1" applyFont="1" applyFill="1" applyBorder="1" applyAlignment="1" applyProtection="1">
      <alignment horizontal="center" vertical="center" wrapText="1"/>
    </xf>
    <xf numFmtId="0" fontId="52" fillId="0" borderId="1" xfId="0" applyFont="1" applyFill="1" applyBorder="1" applyAlignment="1" applyProtection="1">
      <alignment horizontal="center" vertical="center" wrapText="1"/>
    </xf>
    <xf numFmtId="0" fontId="35" fillId="0" borderId="1" xfId="0" quotePrefix="1" applyFont="1" applyFill="1" applyBorder="1" applyAlignment="1" applyProtection="1">
      <alignment horizontal="left" vertical="center" wrapText="1"/>
    </xf>
    <xf numFmtId="0" fontId="51" fillId="0" borderId="4" xfId="0" applyFont="1" applyFill="1" applyBorder="1" applyAlignment="1" applyProtection="1">
      <alignment horizontal="center" vertical="center" wrapText="1"/>
    </xf>
    <xf numFmtId="14" fontId="51" fillId="0" borderId="5" xfId="0" applyNumberFormat="1" applyFont="1" applyFill="1" applyBorder="1" applyAlignment="1" applyProtection="1">
      <alignment horizontal="center" vertical="center" wrapText="1"/>
    </xf>
    <xf numFmtId="0" fontId="52" fillId="0" borderId="5" xfId="0" applyFont="1" applyFill="1" applyBorder="1" applyAlignment="1" applyProtection="1">
      <alignment horizontal="center" vertical="center" wrapText="1"/>
    </xf>
    <xf numFmtId="0" fontId="35" fillId="0" borderId="5" xfId="0" quotePrefix="1" applyFont="1" applyFill="1" applyBorder="1" applyAlignment="1" applyProtection="1">
      <alignment horizontal="left" vertical="center" wrapText="1"/>
    </xf>
    <xf numFmtId="49" fontId="51" fillId="2" borderId="4" xfId="0" applyNumberFormat="1" applyFont="1" applyFill="1" applyBorder="1" applyAlignment="1" applyProtection="1">
      <alignment horizontal="center" vertical="center" wrapText="1"/>
    </xf>
    <xf numFmtId="3" fontId="51" fillId="0" borderId="4" xfId="6" applyNumberFormat="1" applyFont="1" applyFill="1" applyBorder="1" applyAlignment="1" applyProtection="1">
      <alignment horizontal="center" vertical="center" wrapText="1"/>
    </xf>
    <xf numFmtId="0" fontId="35" fillId="0" borderId="1" xfId="0" applyFont="1" applyBorder="1" applyAlignment="1">
      <alignment horizontal="left" vertical="center" wrapText="1"/>
    </xf>
    <xf numFmtId="0" fontId="52" fillId="2" borderId="3" xfId="0" applyFont="1" applyFill="1" applyBorder="1" applyAlignment="1" applyProtection="1">
      <alignment horizontal="left" vertical="center" wrapText="1"/>
    </xf>
    <xf numFmtId="0" fontId="56" fillId="0" borderId="3" xfId="0" applyFont="1" applyFill="1" applyBorder="1" applyAlignment="1" applyProtection="1">
      <alignment horizontal="center" vertical="center" wrapText="1"/>
    </xf>
    <xf numFmtId="0" fontId="35" fillId="0" borderId="3" xfId="0" quotePrefix="1" applyFont="1" applyFill="1" applyBorder="1" applyAlignment="1" applyProtection="1">
      <alignment horizontal="left" vertical="center" wrapText="1"/>
    </xf>
    <xf numFmtId="0" fontId="52" fillId="0" borderId="3" xfId="0" applyFont="1" applyFill="1" applyBorder="1" applyAlignment="1" applyProtection="1">
      <alignment horizontal="left" vertical="center" wrapText="1"/>
    </xf>
    <xf numFmtId="0" fontId="56" fillId="0" borderId="1" xfId="0" applyFont="1" applyFill="1" applyBorder="1" applyAlignment="1" applyProtection="1">
      <alignment horizontal="center" vertical="center" wrapText="1"/>
    </xf>
    <xf numFmtId="0" fontId="52" fillId="0" borderId="4" xfId="0" applyFont="1" applyFill="1" applyBorder="1" applyAlignment="1" applyProtection="1">
      <alignment horizontal="left" vertical="center" wrapText="1"/>
    </xf>
    <xf numFmtId="0" fontId="38" fillId="0" borderId="1" xfId="0" applyFont="1" applyFill="1" applyBorder="1" applyAlignment="1" applyProtection="1">
      <alignment horizontal="center" vertical="center" wrapText="1"/>
    </xf>
    <xf numFmtId="0" fontId="51" fillId="2" borderId="1" xfId="0" applyFont="1" applyFill="1" applyBorder="1" applyAlignment="1" applyProtection="1">
      <alignment horizontal="center" vertical="center" wrapText="1"/>
    </xf>
    <xf numFmtId="0" fontId="35" fillId="2" borderId="3" xfId="0" applyFont="1" applyFill="1" applyBorder="1" applyAlignment="1" applyProtection="1">
      <alignment horizontal="center" vertical="center" wrapText="1"/>
      <protection locked="0"/>
    </xf>
    <xf numFmtId="0" fontId="51" fillId="2" borderId="0" xfId="0" applyFont="1" applyFill="1" applyBorder="1" applyAlignment="1">
      <alignment horizontal="center" vertical="center" wrapText="1"/>
    </xf>
    <xf numFmtId="0" fontId="51" fillId="2" borderId="1" xfId="0" applyFont="1" applyFill="1" applyBorder="1" applyAlignment="1">
      <alignment horizontal="center" vertical="center"/>
    </xf>
    <xf numFmtId="0" fontId="35" fillId="2" borderId="1" xfId="0" applyFont="1" applyFill="1" applyBorder="1" applyProtection="1">
      <protection locked="0"/>
    </xf>
    <xf numFmtId="0" fontId="36" fillId="0" borderId="1" xfId="0" applyFont="1" applyBorder="1" applyAlignment="1" applyProtection="1">
      <alignment horizontal="center" vertical="center"/>
      <protection locked="0"/>
    </xf>
    <xf numFmtId="0" fontId="35" fillId="0" borderId="1" xfId="0" applyFont="1" applyBorder="1" applyAlignment="1" applyProtection="1">
      <alignment vertical="center" wrapText="1"/>
      <protection locked="0"/>
    </xf>
    <xf numFmtId="49" fontId="38" fillId="0" borderId="23" xfId="0" applyNumberFormat="1" applyFont="1" applyFill="1" applyBorder="1" applyAlignment="1" applyProtection="1">
      <alignment horizontal="center" vertical="center" wrapText="1"/>
    </xf>
    <xf numFmtId="0" fontId="52" fillId="0" borderId="1" xfId="0" applyFont="1" applyFill="1" applyBorder="1" applyAlignment="1" applyProtection="1">
      <alignment horizontal="justify" vertical="center" wrapText="1"/>
    </xf>
    <xf numFmtId="0" fontId="36" fillId="0" borderId="1" xfId="0" applyFont="1" applyBorder="1" applyAlignment="1">
      <alignment horizontal="center" vertical="center" wrapText="1"/>
    </xf>
    <xf numFmtId="0" fontId="52" fillId="0" borderId="1" xfId="0" applyFont="1" applyBorder="1" applyAlignment="1">
      <alignment horizontal="center" vertical="center" wrapText="1"/>
    </xf>
    <xf numFmtId="9" fontId="35" fillId="0" borderId="1" xfId="0" applyNumberFormat="1" applyFont="1" applyBorder="1" applyAlignment="1" applyProtection="1">
      <alignment horizontal="center" vertical="center" wrapText="1"/>
      <protection locked="0"/>
    </xf>
    <xf numFmtId="9" fontId="51" fillId="2" borderId="1" xfId="6" applyFont="1" applyFill="1" applyBorder="1" applyAlignment="1" applyProtection="1">
      <alignment horizontal="center" vertical="center" wrapText="1"/>
    </xf>
    <xf numFmtId="49" fontId="51" fillId="2" borderId="1" xfId="0" applyNumberFormat="1" applyFont="1" applyFill="1" applyBorder="1" applyAlignment="1">
      <alignment vertical="center" wrapText="1"/>
    </xf>
    <xf numFmtId="0" fontId="35" fillId="0" borderId="1" xfId="0" quotePrefix="1" applyFont="1" applyBorder="1" applyAlignment="1" applyProtection="1">
      <alignment horizontal="center" vertical="center" wrapText="1"/>
      <protection locked="0"/>
    </xf>
    <xf numFmtId="0" fontId="51" fillId="2" borderId="1" xfId="0" applyFont="1" applyFill="1" applyBorder="1" applyAlignment="1">
      <alignment horizontal="justify" vertical="center" wrapText="1"/>
    </xf>
    <xf numFmtId="9" fontId="35" fillId="0" borderId="1" xfId="0" applyNumberFormat="1" applyFont="1" applyBorder="1" applyAlignment="1" applyProtection="1">
      <alignment horizontal="center" vertical="center" wrapText="1"/>
      <protection locked="0"/>
    </xf>
    <xf numFmtId="9" fontId="51" fillId="2" borderId="1" xfId="6" applyFont="1" applyFill="1" applyBorder="1" applyAlignment="1" applyProtection="1">
      <alignment horizontal="center" vertical="center" wrapText="1"/>
    </xf>
    <xf numFmtId="49" fontId="51" fillId="2" borderId="3" xfId="0" applyNumberFormat="1" applyFont="1" applyFill="1" applyBorder="1" applyAlignment="1">
      <alignment horizontal="center" vertical="center" wrapText="1"/>
    </xf>
    <xf numFmtId="49" fontId="51" fillId="2" borderId="1" xfId="0" applyNumberFormat="1" applyFont="1" applyFill="1" applyBorder="1" applyAlignment="1">
      <alignment horizontal="center" vertical="center" wrapText="1"/>
    </xf>
    <xf numFmtId="49" fontId="51" fillId="2" borderId="5" xfId="0" applyNumberFormat="1" applyFont="1" applyFill="1" applyBorder="1" applyAlignment="1">
      <alignment horizontal="center" vertical="center" wrapText="1"/>
    </xf>
    <xf numFmtId="0" fontId="51" fillId="2" borderId="1" xfId="0" applyFont="1" applyFill="1" applyBorder="1" applyAlignment="1">
      <alignment horizontal="justify" vertical="center" wrapText="1"/>
    </xf>
    <xf numFmtId="0" fontId="35" fillId="0" borderId="1" xfId="0" quotePrefix="1" applyFont="1" applyBorder="1" applyAlignment="1" applyProtection="1">
      <alignment horizontal="center" vertical="center" wrapText="1"/>
      <protection locked="0"/>
    </xf>
    <xf numFmtId="0" fontId="35" fillId="0" borderId="1" xfId="10" applyNumberFormat="1" applyFont="1" applyFill="1" applyBorder="1" applyAlignment="1" applyProtection="1">
      <alignment horizontal="center" vertical="center" wrapText="1"/>
    </xf>
    <xf numFmtId="14" fontId="51" fillId="0" borderId="1" xfId="6" applyNumberFormat="1" applyFont="1" applyFill="1" applyBorder="1" applyAlignment="1" applyProtection="1">
      <alignment horizontal="center" vertical="center" wrapText="1"/>
    </xf>
    <xf numFmtId="0" fontId="35" fillId="0" borderId="1" xfId="10" applyNumberFormat="1" applyFont="1" applyFill="1" applyBorder="1" applyAlignment="1" applyProtection="1">
      <alignment horizontal="center" vertical="center" wrapText="1"/>
    </xf>
    <xf numFmtId="14" fontId="35" fillId="0" borderId="1" xfId="0" applyNumberFormat="1" applyFont="1" applyBorder="1" applyAlignment="1" applyProtection="1">
      <alignment horizontal="center" vertical="center" wrapText="1"/>
      <protection locked="0"/>
    </xf>
    <xf numFmtId="0" fontId="38" fillId="0" borderId="1" xfId="0" applyFont="1" applyBorder="1" applyAlignment="1">
      <alignment vertical="center" wrapText="1"/>
    </xf>
    <xf numFmtId="9" fontId="51" fillId="0" borderId="1" xfId="6" applyFont="1" applyFill="1" applyBorder="1" applyAlignment="1" applyProtection="1">
      <alignment horizontal="left" vertical="center" wrapText="1"/>
    </xf>
    <xf numFmtId="9" fontId="51" fillId="0" borderId="1" xfId="6" applyFont="1" applyFill="1" applyBorder="1" applyAlignment="1" applyProtection="1">
      <alignment vertical="center" wrapText="1"/>
    </xf>
    <xf numFmtId="0" fontId="51" fillId="2" borderId="1" xfId="0" quotePrefix="1" applyFont="1" applyFill="1" applyBorder="1" applyAlignment="1">
      <alignment horizontal="left" vertical="center" wrapText="1"/>
    </xf>
    <xf numFmtId="0" fontId="38" fillId="0" borderId="1" xfId="0" applyFont="1" applyBorder="1" applyAlignment="1">
      <alignment vertical="center" wrapText="1"/>
    </xf>
    <xf numFmtId="0" fontId="52" fillId="2" borderId="1" xfId="0" applyFont="1" applyFill="1" applyBorder="1" applyAlignment="1">
      <alignment vertical="center" wrapText="1"/>
    </xf>
    <xf numFmtId="0" fontId="52" fillId="0" borderId="1" xfId="0" applyFont="1" applyBorder="1" applyAlignment="1">
      <alignment vertical="center" wrapText="1"/>
    </xf>
    <xf numFmtId="9" fontId="35" fillId="2" borderId="1" xfId="0" applyNumberFormat="1" applyFont="1" applyFill="1" applyBorder="1" applyAlignment="1" applyProtection="1">
      <alignment horizontal="center" vertical="center"/>
      <protection locked="0"/>
    </xf>
    <xf numFmtId="0" fontId="35" fillId="2" borderId="1" xfId="0" applyFont="1" applyFill="1" applyBorder="1" applyAlignment="1" applyProtection="1">
      <alignment vertical="center"/>
      <protection locked="0"/>
    </xf>
    <xf numFmtId="0" fontId="35" fillId="0" borderId="1" xfId="0" quotePrefix="1" applyFont="1" applyBorder="1" applyAlignment="1" applyProtection="1">
      <alignment horizontal="left" vertical="center" wrapText="1"/>
      <protection locked="0"/>
    </xf>
    <xf numFmtId="0" fontId="35" fillId="2" borderId="1" xfId="0" applyFont="1" applyFill="1" applyBorder="1" applyAlignment="1" applyProtection="1">
      <alignment horizontal="center" vertical="center"/>
      <protection locked="0"/>
    </xf>
    <xf numFmtId="0" fontId="35" fillId="0" borderId="0" xfId="0" applyFont="1" applyProtection="1">
      <protection locked="0"/>
    </xf>
    <xf numFmtId="0" fontId="38" fillId="2" borderId="1" xfId="0" applyFont="1" applyFill="1" applyBorder="1" applyAlignment="1">
      <alignment horizontal="center" vertical="center" wrapText="1"/>
    </xf>
    <xf numFmtId="0" fontId="51" fillId="2" borderId="1" xfId="0" applyFont="1" applyFill="1" applyBorder="1" applyAlignment="1">
      <alignment horizontal="center" vertical="center" wrapText="1"/>
    </xf>
    <xf numFmtId="49" fontId="51" fillId="0" borderId="1" xfId="0" applyNumberFormat="1" applyFont="1" applyBorder="1" applyAlignment="1">
      <alignment horizontal="justify" vertical="center" wrapText="1"/>
    </xf>
    <xf numFmtId="14" fontId="51" fillId="2" borderId="1" xfId="0" applyNumberFormat="1" applyFont="1" applyFill="1" applyBorder="1" applyAlignment="1">
      <alignment horizontal="center" vertical="center" wrapText="1"/>
    </xf>
    <xf numFmtId="49" fontId="51" fillId="0" borderId="1" xfId="0" applyNumberFormat="1" applyFont="1" applyBorder="1" applyAlignment="1">
      <alignment horizontal="justify" vertical="center"/>
    </xf>
    <xf numFmtId="0" fontId="52" fillId="2" borderId="1" xfId="0" applyFont="1" applyFill="1" applyBorder="1" applyAlignment="1">
      <alignment horizontal="center" vertical="center" wrapText="1"/>
    </xf>
    <xf numFmtId="0" fontId="51" fillId="2" borderId="1" xfId="0" quotePrefix="1" applyFont="1" applyFill="1" applyBorder="1" applyAlignment="1">
      <alignment horizontal="center" vertical="center" wrapText="1"/>
    </xf>
    <xf numFmtId="0" fontId="52" fillId="0" borderId="1" xfId="0" applyFont="1" applyBorder="1" applyAlignment="1">
      <alignment horizontal="justify" vertical="center" wrapText="1"/>
    </xf>
    <xf numFmtId="49" fontId="51" fillId="2" borderId="4" xfId="0" applyNumberFormat="1" applyFont="1" applyFill="1" applyBorder="1" applyAlignment="1">
      <alignment horizontal="center" vertical="center" wrapText="1"/>
    </xf>
    <xf numFmtId="0" fontId="35" fillId="2" borderId="1" xfId="0" applyFont="1" applyFill="1" applyBorder="1" applyAlignment="1" applyProtection="1">
      <alignment horizontal="center" vertical="center" wrapText="1"/>
      <protection locked="0"/>
    </xf>
    <xf numFmtId="0" fontId="52" fillId="2" borderId="1" xfId="0" applyFont="1" applyFill="1" applyBorder="1" applyAlignment="1">
      <alignment horizontal="center" vertical="center" wrapText="1"/>
    </xf>
    <xf numFmtId="9" fontId="51" fillId="2" borderId="1" xfId="0" applyNumberFormat="1" applyFont="1" applyFill="1" applyBorder="1" applyAlignment="1">
      <alignment horizontal="center" vertical="center" wrapText="1"/>
    </xf>
    <xf numFmtId="0" fontId="51" fillId="2" borderId="1" xfId="0" quotePrefix="1" applyFont="1" applyFill="1" applyBorder="1" applyAlignment="1">
      <alignment vertical="center" wrapText="1"/>
    </xf>
    <xf numFmtId="0" fontId="35" fillId="0" borderId="0" xfId="0" applyFont="1" applyAlignment="1" applyProtection="1">
      <alignment horizontal="center"/>
      <protection locked="0"/>
    </xf>
    <xf numFmtId="0" fontId="38" fillId="0" borderId="9" xfId="0" applyFont="1" applyBorder="1" applyAlignment="1">
      <alignment horizontal="center" vertical="center" wrapText="1"/>
    </xf>
    <xf numFmtId="9" fontId="51" fillId="0" borderId="1" xfId="0" applyNumberFormat="1" applyFont="1" applyBorder="1" applyAlignment="1">
      <alignment horizontal="center" vertical="center" wrapText="1"/>
    </xf>
    <xf numFmtId="167" fontId="35" fillId="0" borderId="1" xfId="7" applyNumberFormat="1" applyFont="1" applyFill="1" applyBorder="1" applyAlignment="1">
      <alignment horizontal="center" vertical="center" wrapText="1"/>
    </xf>
    <xf numFmtId="49" fontId="35" fillId="0" borderId="1" xfId="0" applyNumberFormat="1" applyFont="1" applyBorder="1" applyAlignment="1">
      <alignment horizontal="center" vertical="center" wrapText="1"/>
    </xf>
    <xf numFmtId="0" fontId="52" fillId="2" borderId="5" xfId="0" applyFont="1" applyFill="1" applyBorder="1" applyAlignment="1">
      <alignment horizontal="center" vertical="center" wrapText="1"/>
    </xf>
    <xf numFmtId="0" fontId="38" fillId="0" borderId="12" xfId="0" applyFont="1" applyBorder="1" applyAlignment="1">
      <alignment horizontal="center" vertical="center" wrapText="1"/>
    </xf>
    <xf numFmtId="0" fontId="51" fillId="0" borderId="3" xfId="0" applyFont="1" applyBorder="1" applyAlignment="1">
      <alignment horizontal="center" vertical="center" wrapText="1"/>
    </xf>
    <xf numFmtId="9" fontId="51" fillId="0" borderId="1" xfId="6" applyFont="1" applyFill="1" applyBorder="1" applyAlignment="1">
      <alignment horizontal="center" vertical="center" wrapText="1"/>
    </xf>
    <xf numFmtId="14" fontId="51" fillId="0" borderId="3" xfId="0" applyNumberFormat="1" applyFont="1" applyBorder="1" applyAlignment="1">
      <alignment horizontal="center" vertical="center" wrapText="1"/>
    </xf>
    <xf numFmtId="0" fontId="38" fillId="0" borderId="14" xfId="0" applyFont="1" applyBorder="1" applyAlignment="1">
      <alignment horizontal="center" vertical="center" wrapText="1"/>
    </xf>
    <xf numFmtId="0" fontId="51" fillId="0" borderId="5" xfId="0" applyFont="1" applyBorder="1" applyAlignment="1">
      <alignment horizontal="center" vertical="center" wrapText="1"/>
    </xf>
    <xf numFmtId="0" fontId="38" fillId="0" borderId="12" xfId="0" applyFont="1" applyBorder="1" applyAlignment="1">
      <alignment horizontal="center" vertical="center" wrapText="1"/>
    </xf>
    <xf numFmtId="0" fontId="51" fillId="0" borderId="3" xfId="0" applyFont="1" applyBorder="1" applyAlignment="1">
      <alignment horizontal="center" vertical="center" wrapText="1"/>
    </xf>
    <xf numFmtId="9" fontId="35" fillId="2" borderId="1" xfId="6" applyFont="1" applyFill="1" applyBorder="1" applyAlignment="1" applyProtection="1">
      <alignment horizontal="center" vertical="center"/>
      <protection locked="0"/>
    </xf>
    <xf numFmtId="0" fontId="38" fillId="2" borderId="4" xfId="0" applyFont="1" applyFill="1" applyBorder="1" applyAlignment="1">
      <alignment horizontal="center" vertical="center"/>
    </xf>
    <xf numFmtId="0" fontId="49" fillId="2" borderId="16" xfId="0" applyFont="1" applyFill="1" applyBorder="1" applyAlignment="1" applyProtection="1">
      <alignment horizontal="left" vertical="center"/>
    </xf>
    <xf numFmtId="0" fontId="49" fillId="2" borderId="2" xfId="0" applyFont="1" applyFill="1" applyBorder="1" applyAlignment="1" applyProtection="1">
      <alignment horizontal="left" vertical="center"/>
    </xf>
    <xf numFmtId="0" fontId="49" fillId="17" borderId="2" xfId="3" applyFont="1" applyFill="1" applyBorder="1" applyAlignment="1">
      <alignment horizontal="left" vertical="center" wrapText="1"/>
    </xf>
  </cellXfs>
  <cellStyles count="12">
    <cellStyle name="Incorrecto" xfId="7" builtinId="27"/>
    <cellStyle name="Millares" xfId="10" builtinId="3"/>
    <cellStyle name="Millares 2" xfId="1" xr:uid="{00000000-0005-0000-0000-000001000000}"/>
    <cellStyle name="Moneda" xfId="9" builtinId="4"/>
    <cellStyle name="Normal" xfId="0" builtinId="0"/>
    <cellStyle name="Normal 10" xfId="2" xr:uid="{00000000-0005-0000-0000-000004000000}"/>
    <cellStyle name="Normal 10 2" xfId="11" xr:uid="{2F2BC9F7-7265-43ED-8883-651C5AACF84E}"/>
    <cellStyle name="Normal 4" xfId="3" xr:uid="{00000000-0005-0000-0000-000005000000}"/>
    <cellStyle name="Normal 7" xfId="4" xr:uid="{00000000-0005-0000-0000-000006000000}"/>
    <cellStyle name="Normal 8" xfId="5" xr:uid="{00000000-0005-0000-0000-000007000000}"/>
    <cellStyle name="Normal 9" xfId="8" xr:uid="{00000000-0005-0000-0000-000008000000}"/>
    <cellStyle name="Porcentaje" xfId="6" builtinId="5"/>
  </cellStyles>
  <dxfs count="56">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003876"/>
      <color rgb="FFE26B0A"/>
      <color rgb="FF8E0000"/>
      <color rgb="FFF96F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Puntuación promedio del porcentaje alcanzado del Autodiagnóstico CAF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2F51-4B53-9CFE-9D9643031360}"/>
              </c:ext>
            </c:extLst>
          </c:dPt>
          <c:dLbls>
            <c:dLbl>
              <c:idx val="0"/>
              <c:layout>
                <c:manualLayout>
                  <c:x val="5.7781210611906053E-3"/>
                  <c:y val="0.1140684410646386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51-4B53-9CFE-9D96430313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(2)'!$D$32</c:f>
              <c:numCache>
                <c:formatCode>General</c:formatCode>
                <c:ptCount val="1"/>
                <c:pt idx="0">
                  <c:v>700</c:v>
                </c:pt>
              </c:numCache>
            </c:numRef>
          </c:val>
          <c:extLst>
            <c:ext xmlns:c15="http://schemas.microsoft.com/office/drawing/2012/chart" uri="{02D57815-91ED-43cb-92C2-25804820EDAC}">
              <c15:filteredSeriesTitle>
                <c15:tx>
                  <c:strRef>
                    <c:extLst>
                      <c:ext uri="{02D57815-91ED-43cb-92C2-25804820EDAC}">
                        <c15:formulaRef>
                          <c15:sqref>'DPyD (2)'!#REF!</c15:sqref>
                        </c15:formulaRef>
                      </c:ext>
                    </c:extLst>
                    <c:strCache>
                      <c:ptCount val="1"/>
                      <c:pt idx="0">
                        <c:v>#REF!</c:v>
                      </c:pt>
                    </c:strCache>
                  </c:strRef>
                </c15:tx>
              </c15:filteredSeriesTitle>
            </c:ext>
            <c:ext xmlns:c16="http://schemas.microsoft.com/office/drawing/2014/chart" uri="{C3380CC4-5D6E-409C-BE32-E72D297353CC}">
              <c16:uniqueId val="{00000003-2F51-4B53-9CFE-9D9643031360}"/>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(2)'!$E$32</c:f>
              <c:numCache>
                <c:formatCode>General</c:formatCode>
                <c:ptCount val="1"/>
                <c:pt idx="0">
                  <c:v>300</c:v>
                </c:pt>
              </c:numCache>
            </c:numRef>
          </c:val>
          <c:extLst>
            <c:ext xmlns:c15="http://schemas.microsoft.com/office/drawing/2012/chart" uri="{02D57815-91ED-43cb-92C2-25804820EDAC}">
              <c15:filteredSeriesTitle>
                <c15:tx>
                  <c:strRef>
                    <c:extLst>
                      <c:ext uri="{02D57815-91ED-43cb-92C2-25804820EDAC}">
                        <c15:formulaRef>
                          <c15:sqref>'DPyD (2)'!#REF!</c15:sqref>
                        </c15:formulaRef>
                      </c:ext>
                    </c:extLst>
                    <c:strCache>
                      <c:ptCount val="1"/>
                      <c:pt idx="0">
                        <c:v>#REF!</c:v>
                      </c:pt>
                    </c:strCache>
                  </c:strRef>
                </c15:tx>
              </c15:filteredSeriesTitle>
            </c:ext>
            <c:ext xmlns:c16="http://schemas.microsoft.com/office/drawing/2014/chart" uri="{C3380CC4-5D6E-409C-BE32-E72D297353CC}">
              <c16:uniqueId val="{00000004-2F51-4B53-9CFE-9D9643031360}"/>
            </c:ext>
          </c:extLst>
        </c:ser>
        <c:dLbls>
          <c:showLegendKey val="0"/>
          <c:showVal val="0"/>
          <c:showCatName val="0"/>
          <c:showSerName val="0"/>
          <c:showPercent val="0"/>
          <c:showBubbleSize val="0"/>
        </c:dLbls>
        <c:gapWidth val="75"/>
        <c:overlap val="40"/>
        <c:axId val="121331536"/>
        <c:axId val="168566560"/>
      </c:barChart>
      <c:catAx>
        <c:axId val="121331536"/>
        <c:scaling>
          <c:orientation val="minMax"/>
        </c:scaling>
        <c:delete val="1"/>
        <c:axPos val="b"/>
        <c:numFmt formatCode="General" sourceLinked="1"/>
        <c:majorTickMark val="none"/>
        <c:minorTickMark val="none"/>
        <c:tickLblPos val="nextTo"/>
        <c:crossAx val="168566560"/>
        <c:crosses val="autoZero"/>
        <c:auto val="1"/>
        <c:lblAlgn val="ctr"/>
        <c:lblOffset val="100"/>
        <c:noMultiLvlLbl val="0"/>
      </c:catAx>
      <c:valAx>
        <c:axId val="168566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21331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Nivel de Implementación de las Normas Básicas de Control Interno (NOBACI)</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 (2)'!$D$40</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ECED-4D15-AD92-9A38E5BD05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(2)'!$D$49</c:f>
              <c:numCache>
                <c:formatCode>0%</c:formatCode>
                <c:ptCount val="1"/>
                <c:pt idx="0">
                  <c:v>0.95</c:v>
                </c:pt>
              </c:numCache>
            </c:numRef>
          </c:val>
          <c:extLst>
            <c:ext xmlns:c16="http://schemas.microsoft.com/office/drawing/2014/chart" uri="{C3380CC4-5D6E-409C-BE32-E72D297353CC}">
              <c16:uniqueId val="{00000002-ECED-4D15-AD92-9A38E5BD0540}"/>
            </c:ext>
          </c:extLst>
        </c:ser>
        <c:ser>
          <c:idx val="1"/>
          <c:order val="1"/>
          <c:tx>
            <c:strRef>
              <c:f>'DPyD (2)'!$E$40</c:f>
              <c:strCache>
                <c:ptCount val="1"/>
                <c:pt idx="0">
                  <c:v>Ejecución</c:v>
                </c:pt>
              </c:strCache>
            </c:strRef>
          </c:tx>
          <c:spPr>
            <a:solidFill>
              <a:schemeClr val="accent2"/>
            </a:solidFill>
            <a:ln>
              <a:noFill/>
            </a:ln>
            <a:effectLst/>
          </c:spPr>
          <c:invertIfNegative val="0"/>
          <c:dLbls>
            <c:dLbl>
              <c:idx val="0"/>
              <c:layout>
                <c:manualLayout>
                  <c:x val="2.2347414668068746E-2"/>
                  <c:y val="0.129912704702625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ED-4D15-AD92-9A38E5BD054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(2)'!$E$49</c:f>
              <c:numCache>
                <c:formatCode>0%</c:formatCode>
                <c:ptCount val="1"/>
                <c:pt idx="0">
                  <c:v>0.9</c:v>
                </c:pt>
              </c:numCache>
            </c:numRef>
          </c:val>
          <c:extLst>
            <c:ext xmlns:c16="http://schemas.microsoft.com/office/drawing/2014/chart" uri="{C3380CC4-5D6E-409C-BE32-E72D297353CC}">
              <c16:uniqueId val="{00000004-ECED-4D15-AD92-9A38E5BD0540}"/>
            </c:ext>
          </c:extLst>
        </c:ser>
        <c:dLbls>
          <c:showLegendKey val="0"/>
          <c:showVal val="0"/>
          <c:showCatName val="0"/>
          <c:showSerName val="0"/>
          <c:showPercent val="0"/>
          <c:showBubbleSize val="0"/>
        </c:dLbls>
        <c:gapWidth val="75"/>
        <c:overlap val="40"/>
        <c:axId val="168775560"/>
        <c:axId val="168780048"/>
      </c:barChart>
      <c:catAx>
        <c:axId val="168775560"/>
        <c:scaling>
          <c:orientation val="minMax"/>
        </c:scaling>
        <c:delete val="1"/>
        <c:axPos val="b"/>
        <c:numFmt formatCode="General" sourceLinked="1"/>
        <c:majorTickMark val="none"/>
        <c:minorTickMark val="none"/>
        <c:tickLblPos val="nextTo"/>
        <c:crossAx val="168780048"/>
        <c:crosses val="autoZero"/>
        <c:auto val="1"/>
        <c:lblAlgn val="ctr"/>
        <c:lblOffset val="100"/>
        <c:noMultiLvlLbl val="0"/>
      </c:catAx>
      <c:valAx>
        <c:axId val="168780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87755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DO" sz="1400"/>
              <a:t>Porcentaje de recursos financieros incorporados a la CUT en el ámbito de la ley No. 567-05.</a:t>
            </a:r>
          </a:p>
        </c:rich>
      </c:tx>
      <c:layout>
        <c:manualLayout>
          <c:xMode val="edge"/>
          <c:yMode val="edge"/>
          <c:x val="0.12871599026567077"/>
          <c:y val="3.2407407407407406E-2"/>
        </c:manualLayout>
      </c:layout>
      <c:overlay val="0"/>
    </c:title>
    <c:autoTitleDeleted val="0"/>
    <c:plotArea>
      <c:layout/>
      <c:lineChart>
        <c:grouping val="standard"/>
        <c:varyColors val="0"/>
        <c:ser>
          <c:idx val="0"/>
          <c:order val="0"/>
          <c:tx>
            <c:strRef>
              <c:f>'[1]Recursos en la CUT'!$D$17</c:f>
              <c:strCache>
                <c:ptCount val="1"/>
                <c:pt idx="0">
                  <c:v>Meta</c:v>
                </c:pt>
              </c:strCache>
            </c:strRef>
          </c:tx>
          <c:cat>
            <c:numRef>
              <c:f>'[1]Recursos en la CUT'!$E$16:$H$16</c:f>
              <c:numCache>
                <c:formatCode>General</c:formatCode>
                <c:ptCount val="4"/>
                <c:pt idx="0">
                  <c:v>2018</c:v>
                </c:pt>
                <c:pt idx="1">
                  <c:v>2019</c:v>
                </c:pt>
                <c:pt idx="2">
                  <c:v>2020</c:v>
                </c:pt>
                <c:pt idx="3">
                  <c:v>2021</c:v>
                </c:pt>
              </c:numCache>
            </c:numRef>
          </c:cat>
          <c:val>
            <c:numRef>
              <c:f>'[1]Recursos en la CUT'!$E$17:$H$17</c:f>
              <c:numCache>
                <c:formatCode>General</c:formatCode>
                <c:ptCount val="4"/>
                <c:pt idx="0">
                  <c:v>0.79300000000000004</c:v>
                </c:pt>
                <c:pt idx="1">
                  <c:v>0.79900000000000004</c:v>
                </c:pt>
                <c:pt idx="2">
                  <c:v>0.81499999999999995</c:v>
                </c:pt>
                <c:pt idx="3">
                  <c:v>0.876</c:v>
                </c:pt>
              </c:numCache>
            </c:numRef>
          </c:val>
          <c:smooth val="0"/>
          <c:extLst>
            <c:ext xmlns:c16="http://schemas.microsoft.com/office/drawing/2014/chart" uri="{C3380CC4-5D6E-409C-BE32-E72D297353CC}">
              <c16:uniqueId val="{00000000-7DF1-4835-8679-960DA63647AB}"/>
            </c:ext>
          </c:extLst>
        </c:ser>
        <c:ser>
          <c:idx val="1"/>
          <c:order val="1"/>
          <c:tx>
            <c:strRef>
              <c:f>'[1]Recursos en la CUT'!$D$18</c:f>
              <c:strCache>
                <c:ptCount val="1"/>
                <c:pt idx="0">
                  <c:v>Ejecución</c:v>
                </c:pt>
              </c:strCache>
            </c:strRef>
          </c:tx>
          <c:cat>
            <c:numRef>
              <c:f>'[1]Recursos en la CUT'!$E$16:$H$16</c:f>
              <c:numCache>
                <c:formatCode>General</c:formatCode>
                <c:ptCount val="4"/>
                <c:pt idx="0">
                  <c:v>2018</c:v>
                </c:pt>
                <c:pt idx="1">
                  <c:v>2019</c:v>
                </c:pt>
                <c:pt idx="2">
                  <c:v>2020</c:v>
                </c:pt>
                <c:pt idx="3">
                  <c:v>2021</c:v>
                </c:pt>
              </c:numCache>
            </c:numRef>
          </c:cat>
          <c:val>
            <c:numRef>
              <c:f>'[1]Recursos en la CUT'!$E$18:$H$18</c:f>
              <c:numCache>
                <c:formatCode>General</c:formatCode>
                <c:ptCount val="4"/>
                <c:pt idx="0">
                  <c:v>0.66666666666666663</c:v>
                </c:pt>
                <c:pt idx="1">
                  <c:v>0.8928571428571429</c:v>
                </c:pt>
                <c:pt idx="2">
                  <c:v>0.90909090909090906</c:v>
                </c:pt>
                <c:pt idx="3">
                  <c:v>0.8571428571428571</c:v>
                </c:pt>
              </c:numCache>
            </c:numRef>
          </c:val>
          <c:smooth val="0"/>
          <c:extLst>
            <c:ext xmlns:c16="http://schemas.microsoft.com/office/drawing/2014/chart" uri="{C3380CC4-5D6E-409C-BE32-E72D297353CC}">
              <c16:uniqueId val="{00000001-7DF1-4835-8679-960DA63647AB}"/>
            </c:ext>
          </c:extLst>
        </c:ser>
        <c:dLbls>
          <c:showLegendKey val="0"/>
          <c:showVal val="0"/>
          <c:showCatName val="0"/>
          <c:showSerName val="0"/>
          <c:showPercent val="0"/>
          <c:showBubbleSize val="0"/>
        </c:dLbls>
        <c:marker val="1"/>
        <c:smooth val="0"/>
        <c:axId val="121287088"/>
        <c:axId val="121287472"/>
      </c:lineChart>
      <c:catAx>
        <c:axId val="121287088"/>
        <c:scaling>
          <c:orientation val="minMax"/>
        </c:scaling>
        <c:delete val="0"/>
        <c:axPos val="b"/>
        <c:numFmt formatCode="General" sourceLinked="1"/>
        <c:majorTickMark val="none"/>
        <c:minorTickMark val="none"/>
        <c:tickLblPos val="nextTo"/>
        <c:crossAx val="121287472"/>
        <c:crosses val="autoZero"/>
        <c:auto val="1"/>
        <c:lblAlgn val="ctr"/>
        <c:lblOffset val="100"/>
        <c:noMultiLvlLbl val="0"/>
      </c:catAx>
      <c:valAx>
        <c:axId val="121287472"/>
        <c:scaling>
          <c:orientation val="minMax"/>
        </c:scaling>
        <c:delete val="0"/>
        <c:axPos val="l"/>
        <c:majorGridlines/>
        <c:numFmt formatCode="General" sourceLinked="1"/>
        <c:majorTickMark val="none"/>
        <c:minorTickMark val="none"/>
        <c:tickLblPos val="nextTo"/>
        <c:spPr>
          <a:ln w="9525">
            <a:noFill/>
          </a:ln>
        </c:spPr>
        <c:crossAx val="1212870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Puntuación promedio del porcentaje alcanzado del Autodiagnóstico CAF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DPyD!$B$23</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1F8B-41CA-B469-3661C7EE16A6}"/>
              </c:ext>
            </c:extLst>
          </c:dPt>
          <c:dLbls>
            <c:dLbl>
              <c:idx val="0"/>
              <c:layout>
                <c:manualLayout>
                  <c:x val="6.7042244004205829E-3"/>
                  <c:y val="0.1113537468879647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8B-41CA-B469-3661C7EE16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DPyD!$C$23</c:f>
              <c:numCache>
                <c:formatCode>General</c:formatCode>
                <c:ptCount val="1"/>
                <c:pt idx="0">
                  <c:v>700</c:v>
                </c:pt>
              </c:numCache>
            </c:numRef>
          </c:val>
          <c:extLst>
            <c:ext xmlns:c16="http://schemas.microsoft.com/office/drawing/2014/chart" uri="{C3380CC4-5D6E-409C-BE32-E72D297353CC}">
              <c16:uniqueId val="{00000003-1F8B-41CA-B469-3661C7EE16A6}"/>
            </c:ext>
          </c:extLst>
        </c:ser>
        <c:ser>
          <c:idx val="1"/>
          <c:order val="1"/>
          <c:tx>
            <c:strRef>
              <c:f>DPyD!$B$24</c:f>
              <c:strCache>
                <c:ptCount val="1"/>
                <c:pt idx="0">
                  <c:v>Ejecución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DPyD!$C$24</c:f>
              <c:numCache>
                <c:formatCode>General</c:formatCode>
                <c:ptCount val="1"/>
                <c:pt idx="0">
                  <c:v>500</c:v>
                </c:pt>
              </c:numCache>
            </c:numRef>
          </c:val>
          <c:extLst>
            <c:ext xmlns:c16="http://schemas.microsoft.com/office/drawing/2014/chart" uri="{C3380CC4-5D6E-409C-BE32-E72D297353CC}">
              <c16:uniqueId val="{00000004-1F8B-41CA-B469-3661C7EE16A6}"/>
            </c:ext>
          </c:extLst>
        </c:ser>
        <c:dLbls>
          <c:showLegendKey val="0"/>
          <c:showVal val="0"/>
          <c:showCatName val="0"/>
          <c:showSerName val="0"/>
          <c:showPercent val="0"/>
          <c:showBubbleSize val="0"/>
        </c:dLbls>
        <c:gapWidth val="75"/>
        <c:overlap val="40"/>
        <c:axId val="168953672"/>
        <c:axId val="168954064"/>
      </c:barChart>
      <c:catAx>
        <c:axId val="168953672"/>
        <c:scaling>
          <c:orientation val="minMax"/>
        </c:scaling>
        <c:delete val="1"/>
        <c:axPos val="b"/>
        <c:numFmt formatCode="General" sourceLinked="1"/>
        <c:majorTickMark val="none"/>
        <c:minorTickMark val="none"/>
        <c:tickLblPos val="nextTo"/>
        <c:crossAx val="168954064"/>
        <c:crosses val="autoZero"/>
        <c:auto val="1"/>
        <c:lblAlgn val="ctr"/>
        <c:lblOffset val="100"/>
        <c:noMultiLvlLbl val="0"/>
      </c:catAx>
      <c:valAx>
        <c:axId val="168954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89536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Nivel de Implementación de las Normas Básicas de Control Interno (NOBACI)</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DPyD!$B$53</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D934-4F10-BD25-34818C203E0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DPyD!$C$53</c:f>
              <c:numCache>
                <c:formatCode>0%</c:formatCode>
                <c:ptCount val="1"/>
                <c:pt idx="0">
                  <c:v>0.95</c:v>
                </c:pt>
              </c:numCache>
            </c:numRef>
          </c:val>
          <c:extLst>
            <c:ext xmlns:c16="http://schemas.microsoft.com/office/drawing/2014/chart" uri="{C3380CC4-5D6E-409C-BE32-E72D297353CC}">
              <c16:uniqueId val="{00000002-D934-4F10-BD25-34818C203E04}"/>
            </c:ext>
          </c:extLst>
        </c:ser>
        <c:ser>
          <c:idx val="1"/>
          <c:order val="1"/>
          <c:tx>
            <c:strRef>
              <c:f>DPyD!$B$54</c:f>
              <c:strCache>
                <c:ptCount val="1"/>
                <c:pt idx="0">
                  <c:v>Ejecución</c:v>
                </c:pt>
              </c:strCache>
            </c:strRef>
          </c:tx>
          <c:spPr>
            <a:solidFill>
              <a:schemeClr val="accent2"/>
            </a:solidFill>
            <a:ln>
              <a:noFill/>
            </a:ln>
            <a:effectLst/>
          </c:spPr>
          <c:invertIfNegative val="0"/>
          <c:dLbls>
            <c:dLbl>
              <c:idx val="0"/>
              <c:layout>
                <c:manualLayout>
                  <c:x val="2.2347414668068746E-2"/>
                  <c:y val="0.129912704702625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34-4F10-BD25-34818C203E0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DPyD!$C$54</c:f>
              <c:numCache>
                <c:formatCode>0%</c:formatCode>
                <c:ptCount val="1"/>
                <c:pt idx="0">
                  <c:v>0.5</c:v>
                </c:pt>
              </c:numCache>
            </c:numRef>
          </c:val>
          <c:extLst>
            <c:ext xmlns:c16="http://schemas.microsoft.com/office/drawing/2014/chart" uri="{C3380CC4-5D6E-409C-BE32-E72D297353CC}">
              <c16:uniqueId val="{00000004-D934-4F10-BD25-34818C203E04}"/>
            </c:ext>
          </c:extLst>
        </c:ser>
        <c:dLbls>
          <c:showLegendKey val="0"/>
          <c:showVal val="0"/>
          <c:showCatName val="0"/>
          <c:showSerName val="0"/>
          <c:showPercent val="0"/>
          <c:showBubbleSize val="0"/>
        </c:dLbls>
        <c:gapWidth val="75"/>
        <c:overlap val="40"/>
        <c:axId val="168954848"/>
        <c:axId val="168955240"/>
      </c:barChart>
      <c:catAx>
        <c:axId val="168954848"/>
        <c:scaling>
          <c:orientation val="minMax"/>
        </c:scaling>
        <c:delete val="1"/>
        <c:axPos val="b"/>
        <c:numFmt formatCode="General" sourceLinked="1"/>
        <c:majorTickMark val="none"/>
        <c:minorTickMark val="none"/>
        <c:tickLblPos val="nextTo"/>
        <c:crossAx val="168955240"/>
        <c:crosses val="autoZero"/>
        <c:auto val="1"/>
        <c:lblAlgn val="ctr"/>
        <c:lblOffset val="100"/>
        <c:noMultiLvlLbl val="0"/>
      </c:catAx>
      <c:valAx>
        <c:axId val="168955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89548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295275</xdr:rowOff>
    </xdr:from>
    <xdr:to>
      <xdr:col>1</xdr:col>
      <xdr:colOff>1728107</xdr:colOff>
      <xdr:row>5</xdr:row>
      <xdr:rowOff>117476</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485775"/>
          <a:ext cx="1718582" cy="803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295275</xdr:colOff>
      <xdr:row>0</xdr:row>
      <xdr:rowOff>152400</xdr:rowOff>
    </xdr:from>
    <xdr:to>
      <xdr:col>17</xdr:col>
      <xdr:colOff>1578644</xdr:colOff>
      <xdr:row>6</xdr:row>
      <xdr:rowOff>19050</xdr:rowOff>
    </xdr:to>
    <xdr:pic>
      <xdr:nvPicPr>
        <xdr:cNvPr id="3" name="Imagen 10">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63200" y="152400"/>
          <a:ext cx="1283369" cy="1228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xdr:row>
      <xdr:rowOff>0</xdr:rowOff>
    </xdr:from>
    <xdr:to>
      <xdr:col>15</xdr:col>
      <xdr:colOff>33296</xdr:colOff>
      <xdr:row>2</xdr:row>
      <xdr:rowOff>0</xdr:rowOff>
    </xdr:to>
    <xdr:grpSp>
      <xdr:nvGrpSpPr>
        <xdr:cNvPr id="2" name="Grupo 1">
          <a:extLst>
            <a:ext uri="{FF2B5EF4-FFF2-40B4-BE49-F238E27FC236}">
              <a16:creationId xmlns:a16="http://schemas.microsoft.com/office/drawing/2014/main" id="{EF65BF33-4BBF-4947-BD6E-CF3D094E51A8}"/>
            </a:ext>
          </a:extLst>
        </xdr:cNvPr>
        <xdr:cNvGrpSpPr/>
      </xdr:nvGrpSpPr>
      <xdr:grpSpPr>
        <a:xfrm>
          <a:off x="550479" y="190500"/>
          <a:ext cx="16614679" cy="190500"/>
          <a:chOff x="560296" y="-18050"/>
          <a:chExt cx="16360586" cy="1153088"/>
        </a:xfrm>
      </xdr:grpSpPr>
      <xdr:grpSp>
        <xdr:nvGrpSpPr>
          <xdr:cNvPr id="3" name="Grupo 2">
            <a:extLst>
              <a:ext uri="{FF2B5EF4-FFF2-40B4-BE49-F238E27FC236}">
                <a16:creationId xmlns:a16="http://schemas.microsoft.com/office/drawing/2014/main" id="{AE169100-8A1E-45F6-9672-A00FCF776FD4}"/>
              </a:ext>
            </a:extLst>
          </xdr:cNvPr>
          <xdr:cNvGrpSpPr/>
        </xdr:nvGrpSpPr>
        <xdr:grpSpPr>
          <a:xfrm>
            <a:off x="560296" y="-18050"/>
            <a:ext cx="16317428" cy="1153088"/>
            <a:chOff x="560296" y="-17426"/>
            <a:chExt cx="16317454" cy="1149221"/>
          </a:xfrm>
        </xdr:grpSpPr>
        <xdr:sp macro="" textlink="">
          <xdr:nvSpPr>
            <xdr:cNvPr id="5" name="CuadroTexto 4">
              <a:extLst>
                <a:ext uri="{FF2B5EF4-FFF2-40B4-BE49-F238E27FC236}">
                  <a16:creationId xmlns:a16="http://schemas.microsoft.com/office/drawing/2014/main" id="{40BB498B-183B-4673-B260-6F604162A3E8}"/>
                </a:ext>
              </a:extLst>
            </xdr:cNvPr>
            <xdr:cNvSpPr txBox="1"/>
          </xdr:nvSpPr>
          <xdr:spPr>
            <a:xfrm>
              <a:off x="2341410" y="-17426"/>
              <a:ext cx="12706424" cy="1149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800" b="1">
                  <a:latin typeface="Times New Roman" panose="02020603050405020304" pitchFamily="18" charset="0"/>
                  <a:cs typeface="Times New Roman" panose="02020603050405020304" pitchFamily="18" charset="0"/>
                </a:rPr>
                <a:t>Tesorería</a:t>
              </a:r>
              <a:r>
                <a:rPr lang="es-ES_tradnl" sz="1800" b="1" baseline="0">
                  <a:latin typeface="Times New Roman" panose="02020603050405020304" pitchFamily="18" charset="0"/>
                  <a:cs typeface="Times New Roman" panose="02020603050405020304" pitchFamily="18" charset="0"/>
                </a:rPr>
                <a:t> Nacional</a:t>
              </a:r>
            </a:p>
            <a:p>
              <a:pPr algn="ctr"/>
              <a:r>
                <a:rPr lang="es-ES_tradnl" sz="1800" b="1">
                  <a:latin typeface="Times New Roman" panose="02020603050405020304" pitchFamily="18" charset="0"/>
                  <a:cs typeface="Times New Roman" panose="02020603050405020304" pitchFamily="18" charset="0"/>
                </a:rPr>
                <a:t>Plan Operativo</a:t>
              </a:r>
              <a:r>
                <a:rPr lang="es-ES_tradnl" sz="1800" b="1" baseline="0">
                  <a:latin typeface="Times New Roman" panose="02020603050405020304" pitchFamily="18" charset="0"/>
                  <a:cs typeface="Times New Roman" panose="02020603050405020304" pitchFamily="18" charset="0"/>
                </a:rPr>
                <a:t> Anual 2022</a:t>
              </a:r>
            </a:p>
            <a:p>
              <a:pPr algn="ctr"/>
              <a:r>
                <a:rPr lang="es-ES_tradnl" sz="1600" b="1" baseline="0">
                  <a:latin typeface="Times New Roman" panose="02020603050405020304" pitchFamily="18" charset="0"/>
                  <a:cs typeface="Times New Roman" panose="02020603050405020304" pitchFamily="18" charset="0"/>
                </a:rPr>
                <a:t>DIVISION DE COMUNICACIONES</a:t>
              </a:r>
              <a:endParaRPr lang="es-ES_tradnl" sz="1600" b="1">
                <a:latin typeface="Times New Roman" panose="02020603050405020304" pitchFamily="18" charset="0"/>
                <a:cs typeface="Times New Roman" panose="02020603050405020304" pitchFamily="18" charset="0"/>
              </a:endParaRPr>
            </a:p>
          </xdr:txBody>
        </xdr:sp>
        <xdr:sp macro="" textlink="">
          <xdr:nvSpPr>
            <xdr:cNvPr id="6" name="CuadroTexto 5">
              <a:extLst>
                <a:ext uri="{FF2B5EF4-FFF2-40B4-BE49-F238E27FC236}">
                  <a16:creationId xmlns:a16="http://schemas.microsoft.com/office/drawing/2014/main" id="{F7A749F8-5466-43A8-B5A5-B3201B9FD4AF}"/>
                </a:ext>
              </a:extLst>
            </xdr:cNvPr>
            <xdr:cNvSpPr txBox="1"/>
          </xdr:nvSpPr>
          <xdr:spPr>
            <a:xfrm>
              <a:off x="560296" y="168088"/>
              <a:ext cx="1772853" cy="962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ES_tradnl" sz="1100"/>
            </a:p>
          </xdr:txBody>
        </xdr:sp>
        <xdr:sp macro="" textlink="">
          <xdr:nvSpPr>
            <xdr:cNvPr id="7" name="CuadroTexto 6">
              <a:extLst>
                <a:ext uri="{FF2B5EF4-FFF2-40B4-BE49-F238E27FC236}">
                  <a16:creationId xmlns:a16="http://schemas.microsoft.com/office/drawing/2014/main" id="{5E716EE6-1DDD-4BD1-A4B7-544686EF0CDE}"/>
                </a:ext>
              </a:extLst>
            </xdr:cNvPr>
            <xdr:cNvSpPr txBox="1"/>
          </xdr:nvSpPr>
          <xdr:spPr>
            <a:xfrm>
              <a:off x="15066486" y="650862"/>
              <a:ext cx="1077738" cy="462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latin typeface="Times New Roman" panose="02020603050405020304" pitchFamily="18" charset="0"/>
                  <a:cs typeface="Times New Roman" panose="02020603050405020304" pitchFamily="18" charset="0"/>
                </a:rPr>
                <a:t> Versión</a:t>
              </a:r>
              <a:r>
                <a:rPr lang="es-ES_tradnl" sz="1400" baseline="0">
                  <a:latin typeface="Times New Roman" panose="02020603050405020304" pitchFamily="18" charset="0"/>
                  <a:cs typeface="Times New Roman" panose="02020603050405020304" pitchFamily="18" charset="0"/>
                </a:rPr>
                <a:t> </a:t>
              </a:r>
              <a:endParaRPr lang="es-ES_tradnl" sz="1400">
                <a:latin typeface="Times New Roman" panose="02020603050405020304" pitchFamily="18" charset="0"/>
                <a:cs typeface="Times New Roman" panose="02020603050405020304" pitchFamily="18" charset="0"/>
              </a:endParaRPr>
            </a:p>
          </xdr:txBody>
        </xdr:sp>
        <xdr:sp macro="" textlink="">
          <xdr:nvSpPr>
            <xdr:cNvPr id="8" name="CuadroTexto 7">
              <a:extLst>
                <a:ext uri="{FF2B5EF4-FFF2-40B4-BE49-F238E27FC236}">
                  <a16:creationId xmlns:a16="http://schemas.microsoft.com/office/drawing/2014/main" id="{3ACF1767-B0D6-47B1-8805-4354D7E3DA13}"/>
                </a:ext>
              </a:extLst>
            </xdr:cNvPr>
            <xdr:cNvSpPr txBox="1"/>
          </xdr:nvSpPr>
          <xdr:spPr>
            <a:xfrm>
              <a:off x="14869576" y="177581"/>
              <a:ext cx="2008174" cy="481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rgbClr val="FF0000"/>
                  </a:solidFill>
                  <a:latin typeface="Times New Roman" panose="02020603050405020304" pitchFamily="18" charset="0"/>
                  <a:cs typeface="Times New Roman" panose="02020603050405020304" pitchFamily="18" charset="0"/>
                </a:rPr>
                <a:t>  F-TN-DIPPP-02</a:t>
              </a:r>
            </a:p>
          </xdr:txBody>
        </xdr:sp>
        <xdr:sp macro="" textlink="">
          <xdr:nvSpPr>
            <xdr:cNvPr id="9" name="CuadroTexto 8">
              <a:extLst>
                <a:ext uri="{FF2B5EF4-FFF2-40B4-BE49-F238E27FC236}">
                  <a16:creationId xmlns:a16="http://schemas.microsoft.com/office/drawing/2014/main" id="{55B52575-87D5-43D6-9AAC-F9E098B7176A}"/>
                </a:ext>
              </a:extLst>
            </xdr:cNvPr>
            <xdr:cNvSpPr txBox="1"/>
          </xdr:nvSpPr>
          <xdr:spPr>
            <a:xfrm>
              <a:off x="16058639" y="665212"/>
              <a:ext cx="654009" cy="46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ES_tradnl" sz="1400">
                  <a:latin typeface="Times New Roman" panose="02020603050405020304" pitchFamily="18" charset="0"/>
                  <a:cs typeface="Times New Roman" panose="02020603050405020304" pitchFamily="18" charset="0"/>
                </a:rPr>
                <a:t>01</a:t>
              </a:r>
            </a:p>
          </xdr:txBody>
        </xdr:sp>
      </xdr:grpSp>
      <xdr:cxnSp macro="">
        <xdr:nvCxnSpPr>
          <xdr:cNvPr id="4" name="Conector recto 3">
            <a:extLst>
              <a:ext uri="{FF2B5EF4-FFF2-40B4-BE49-F238E27FC236}">
                <a16:creationId xmlns:a16="http://schemas.microsoft.com/office/drawing/2014/main" id="{9D3FA46D-2CFA-4542-9536-E55D18A4B014}"/>
              </a:ext>
            </a:extLst>
          </xdr:cNvPr>
          <xdr:cNvCxnSpPr/>
        </xdr:nvCxnSpPr>
        <xdr:spPr>
          <a:xfrm>
            <a:off x="571500" y="1131794"/>
            <a:ext cx="16349382" cy="0"/>
          </a:xfrm>
          <a:prstGeom prst="line">
            <a:avLst/>
          </a:prstGeom>
          <a:ln w="19050">
            <a:solidFill>
              <a:srgbClr val="8D835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90652</xdr:colOff>
      <xdr:row>0</xdr:row>
      <xdr:rowOff>126124</xdr:rowOff>
    </xdr:from>
    <xdr:to>
      <xdr:col>1</xdr:col>
      <xdr:colOff>1319048</xdr:colOff>
      <xdr:row>4</xdr:row>
      <xdr:rowOff>55645</xdr:rowOff>
    </xdr:to>
    <xdr:pic>
      <xdr:nvPicPr>
        <xdr:cNvPr id="10" name="Imagen 9">
          <a:extLst>
            <a:ext uri="{FF2B5EF4-FFF2-40B4-BE49-F238E27FC236}">
              <a16:creationId xmlns:a16="http://schemas.microsoft.com/office/drawing/2014/main" id="{0256E11F-B724-4654-B0FA-21C4060D728F}"/>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05002" y="126124"/>
          <a:ext cx="1228396" cy="6915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142009</xdr:colOff>
      <xdr:row>0</xdr:row>
      <xdr:rowOff>138545</xdr:rowOff>
    </xdr:from>
    <xdr:to>
      <xdr:col>16</xdr:col>
      <xdr:colOff>137205</xdr:colOff>
      <xdr:row>4</xdr:row>
      <xdr:rowOff>45930</xdr:rowOff>
    </xdr:to>
    <xdr:grpSp>
      <xdr:nvGrpSpPr>
        <xdr:cNvPr id="2" name="Grupo 1">
          <a:extLst>
            <a:ext uri="{FF2B5EF4-FFF2-40B4-BE49-F238E27FC236}">
              <a16:creationId xmlns:a16="http://schemas.microsoft.com/office/drawing/2014/main" id="{00000000-0008-0000-0100-000002000000}"/>
            </a:ext>
          </a:extLst>
        </xdr:cNvPr>
        <xdr:cNvGrpSpPr/>
      </xdr:nvGrpSpPr>
      <xdr:grpSpPr>
        <a:xfrm>
          <a:off x="653978" y="138545"/>
          <a:ext cx="19616696" cy="1240885"/>
          <a:chOff x="560296" y="-1163242"/>
          <a:chExt cx="16360586" cy="2296717"/>
        </a:xfrm>
      </xdr:grpSpPr>
      <xdr:grpSp>
        <xdr:nvGrpSpPr>
          <xdr:cNvPr id="3" name="Grupo 2">
            <a:extLst>
              <a:ext uri="{FF2B5EF4-FFF2-40B4-BE49-F238E27FC236}">
                <a16:creationId xmlns:a16="http://schemas.microsoft.com/office/drawing/2014/main" id="{00000000-0008-0000-0100-000003000000}"/>
              </a:ext>
            </a:extLst>
          </xdr:cNvPr>
          <xdr:cNvGrpSpPr/>
        </xdr:nvGrpSpPr>
        <xdr:grpSpPr>
          <a:xfrm>
            <a:off x="560296" y="-1163242"/>
            <a:ext cx="15686352" cy="2296717"/>
            <a:chOff x="560296" y="-1158778"/>
            <a:chExt cx="15686377" cy="2289015"/>
          </a:xfrm>
        </xdr:grpSpPr>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4692992" y="-1158778"/>
              <a:ext cx="6841282" cy="21581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b="1">
                  <a:solidFill>
                    <a:schemeClr val="dk1"/>
                  </a:solidFill>
                  <a:effectLst/>
                  <a:latin typeface="Times New Roman" panose="02020603050405020304" pitchFamily="18" charset="0"/>
                  <a:ea typeface="+mn-ea"/>
                  <a:cs typeface="Times New Roman" panose="02020603050405020304" pitchFamily="18" charset="0"/>
                </a:rPr>
                <a:t>Tesorería</a:t>
              </a:r>
              <a:r>
                <a:rPr lang="es-ES_tradnl" sz="1600" b="1" baseline="0">
                  <a:solidFill>
                    <a:schemeClr val="dk1"/>
                  </a:solidFill>
                  <a:effectLst/>
                  <a:latin typeface="Times New Roman" panose="02020603050405020304" pitchFamily="18" charset="0"/>
                  <a:ea typeface="+mn-ea"/>
                  <a:cs typeface="Times New Roman" panose="02020603050405020304" pitchFamily="18" charset="0"/>
                </a:rPr>
                <a:t> Nacional</a:t>
              </a:r>
              <a:endParaRPr lang="es-DO" sz="1600">
                <a:effectLst/>
                <a:latin typeface="Times New Roman" panose="02020603050405020304" pitchFamily="18" charset="0"/>
                <a:cs typeface="Times New Roman" panose="02020603050405020304" pitchFamily="18" charset="0"/>
              </a:endParaRPr>
            </a:p>
            <a:p>
              <a:pPr algn="ctr"/>
              <a:r>
                <a:rPr lang="es-ES_tradnl" sz="1600" b="1" baseline="0">
                  <a:solidFill>
                    <a:schemeClr val="dk1"/>
                  </a:solidFill>
                  <a:effectLst/>
                  <a:latin typeface="Times New Roman" panose="02020603050405020304" pitchFamily="18" charset="0"/>
                  <a:ea typeface="+mn-ea"/>
                  <a:cs typeface="Times New Roman" panose="02020603050405020304" pitchFamily="18" charset="0"/>
                </a:rPr>
                <a:t>Matriz de Monitoreo Trimestral</a:t>
              </a:r>
              <a:endParaRPr lang="es-DO" sz="1600">
                <a:effectLst/>
                <a:latin typeface="Times New Roman" panose="02020603050405020304" pitchFamily="18" charset="0"/>
                <a:cs typeface="Times New Roman" panose="02020603050405020304" pitchFamily="18" charset="0"/>
              </a:endParaRPr>
            </a:p>
            <a:p>
              <a:pPr algn="ctr"/>
              <a:r>
                <a:rPr lang="es-ES_tradnl" sz="1600" b="1" baseline="0">
                  <a:solidFill>
                    <a:schemeClr val="dk1"/>
                  </a:solidFill>
                  <a:effectLst/>
                  <a:latin typeface="Times New Roman" panose="02020603050405020304" pitchFamily="18" charset="0"/>
                  <a:ea typeface="+mn-ea"/>
                  <a:cs typeface="Times New Roman" panose="02020603050405020304" pitchFamily="18" charset="0"/>
                </a:rPr>
                <a:t>Trimestre Enero-Marzo 2022</a:t>
              </a:r>
              <a:endParaRPr lang="es-DO" sz="1600">
                <a:effectLst/>
                <a:latin typeface="Times New Roman" panose="02020603050405020304" pitchFamily="18" charset="0"/>
                <a:cs typeface="Times New Roman" panose="02020603050405020304" pitchFamily="18" charset="0"/>
              </a:endParaRPr>
            </a:p>
            <a:p>
              <a:pPr algn="ctr" eaLnBrk="1" fontAlgn="auto" latinLnBrk="0" hangingPunct="1"/>
              <a:r>
                <a:rPr lang="es-DO" sz="1600" b="1">
                  <a:solidFill>
                    <a:schemeClr val="dk1"/>
                  </a:solidFill>
                  <a:effectLst/>
                  <a:latin typeface="Times New Roman" panose="02020603050405020304" pitchFamily="18" charset="0"/>
                  <a:ea typeface="+mn-ea"/>
                  <a:cs typeface="Times New Roman" panose="02020603050405020304" pitchFamily="18" charset="0"/>
                </a:rPr>
                <a:t>Departamento de Comunicaciones</a:t>
              </a:r>
              <a:endParaRPr lang="es-DO" sz="1600">
                <a:effectLst/>
                <a:latin typeface="Times New Roman" panose="02020603050405020304" pitchFamily="18" charset="0"/>
                <a:cs typeface="Times New Roman" panose="02020603050405020304" pitchFamily="18" charset="0"/>
              </a:endParaRPr>
            </a:p>
          </xdr:txBody>
        </xdr:sp>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560296" y="168088"/>
              <a:ext cx="1772853" cy="962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ES_tradnl" sz="1100"/>
            </a:p>
          </xdr:txBody>
        </xdr:sp>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14238499" y="-714748"/>
              <a:ext cx="2008174" cy="48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grpSp>
      <xdr:cxnSp macro="">
        <xdr:nvCxnSpPr>
          <xdr:cNvPr id="4" name="Conector recto 3">
            <a:extLst>
              <a:ext uri="{FF2B5EF4-FFF2-40B4-BE49-F238E27FC236}">
                <a16:creationId xmlns:a16="http://schemas.microsoft.com/office/drawing/2014/main" id="{00000000-0008-0000-0100-000004000000}"/>
              </a:ext>
            </a:extLst>
          </xdr:cNvPr>
          <xdr:cNvCxnSpPr/>
        </xdr:nvCxnSpPr>
        <xdr:spPr>
          <a:xfrm>
            <a:off x="571500" y="1131794"/>
            <a:ext cx="16349382" cy="0"/>
          </a:xfrm>
          <a:prstGeom prst="line">
            <a:avLst/>
          </a:prstGeom>
          <a:ln w="19050">
            <a:solidFill>
              <a:srgbClr val="8D835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400215</xdr:colOff>
      <xdr:row>1</xdr:row>
      <xdr:rowOff>269000</xdr:rowOff>
    </xdr:from>
    <xdr:to>
      <xdr:col>1</xdr:col>
      <xdr:colOff>1628611</xdr:colOff>
      <xdr:row>3</xdr:row>
      <xdr:rowOff>4737</xdr:rowOff>
    </xdr:to>
    <xdr:pic>
      <xdr:nvPicPr>
        <xdr:cNvPr id="10" name="Imagen 9">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912184" y="459500"/>
          <a:ext cx="1228396" cy="6882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497841</xdr:colOff>
      <xdr:row>4</xdr:row>
      <xdr:rowOff>0</xdr:rowOff>
    </xdr:from>
    <xdr:to>
      <xdr:col>1</xdr:col>
      <xdr:colOff>1889761</xdr:colOff>
      <xdr:row>7</xdr:row>
      <xdr:rowOff>102145</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7841" y="833120"/>
          <a:ext cx="1920240" cy="78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135618</xdr:colOff>
      <xdr:row>1</xdr:row>
      <xdr:rowOff>276406</xdr:rowOff>
    </xdr:from>
    <xdr:to>
      <xdr:col>5</xdr:col>
      <xdr:colOff>1418987</xdr:colOff>
      <xdr:row>7</xdr:row>
      <xdr:rowOff>143382</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36418" y="449126"/>
          <a:ext cx="1283369" cy="1208096"/>
        </a:xfrm>
        <a:prstGeom prst="rect">
          <a:avLst/>
        </a:prstGeom>
      </xdr:spPr>
    </xdr:pic>
    <xdr:clientData/>
  </xdr:twoCellAnchor>
  <xdr:twoCellAnchor>
    <xdr:from>
      <xdr:col>1</xdr:col>
      <xdr:colOff>467360</xdr:colOff>
      <xdr:row>32</xdr:row>
      <xdr:rowOff>142240</xdr:rowOff>
    </xdr:from>
    <xdr:to>
      <xdr:col>5</xdr:col>
      <xdr:colOff>1188719</xdr:colOff>
      <xdr:row>32</xdr:row>
      <xdr:rowOff>2814320</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635725</xdr:colOff>
      <xdr:row>52</xdr:row>
      <xdr:rowOff>139507</xdr:rowOff>
    </xdr:from>
    <xdr:to>
      <xdr:col>5</xdr:col>
      <xdr:colOff>1119777</xdr:colOff>
      <xdr:row>52</xdr:row>
      <xdr:rowOff>2179276</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777240</xdr:colOff>
      <xdr:row>18</xdr:row>
      <xdr:rowOff>26670</xdr:rowOff>
    </xdr:from>
    <xdr:to>
      <xdr:col>7</xdr:col>
      <xdr:colOff>1379220</xdr:colOff>
      <xdr:row>33</xdr:row>
      <xdr:rowOff>26670</xdr:rowOff>
    </xdr:to>
    <xdr:graphicFrame macro="">
      <xdr:nvGraphicFramePr>
        <xdr:cNvPr id="2" name="6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340207</xdr:colOff>
      <xdr:row>4</xdr:row>
      <xdr:rowOff>122465</xdr:rowOff>
    </xdr:to>
    <xdr:pic>
      <xdr:nvPicPr>
        <xdr:cNvPr id="10" name="thefoto" descr="http://www.tesoreria.gov.do/serve/renderimage.aspx?x=640&amp;y=440&amp;cz=0&amp;m=0&amp;i=80&amp;f=generic_images">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7071" y="340179"/>
          <a:ext cx="235406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1578338</xdr:colOff>
      <xdr:row>0</xdr:row>
      <xdr:rowOff>154486</xdr:rowOff>
    </xdr:from>
    <xdr:to>
      <xdr:col>19</xdr:col>
      <xdr:colOff>1104027</xdr:colOff>
      <xdr:row>5</xdr:row>
      <xdr:rowOff>356742</xdr:rowOff>
    </xdr:to>
    <xdr:pic>
      <xdr:nvPicPr>
        <xdr:cNvPr id="11" name="Imagen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53058" y="154486"/>
          <a:ext cx="1283369" cy="1208096"/>
        </a:xfrm>
        <a:prstGeom prst="rect">
          <a:avLst/>
        </a:prstGeom>
      </xdr:spPr>
    </xdr:pic>
    <xdr:clientData/>
  </xdr:twoCellAnchor>
  <xdr:twoCellAnchor>
    <xdr:from>
      <xdr:col>5</xdr:col>
      <xdr:colOff>1001485</xdr:colOff>
      <xdr:row>22</xdr:row>
      <xdr:rowOff>129347</xdr:rowOff>
    </xdr:from>
    <xdr:to>
      <xdr:col>10</xdr:col>
      <xdr:colOff>32657</xdr:colOff>
      <xdr:row>24</xdr:row>
      <xdr:rowOff>1823676</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1001485</xdr:colOff>
      <xdr:row>52</xdr:row>
      <xdr:rowOff>129347</xdr:rowOff>
    </xdr:from>
    <xdr:to>
      <xdr:col>10</xdr:col>
      <xdr:colOff>32657</xdr:colOff>
      <xdr:row>54</xdr:row>
      <xdr:rowOff>1823676</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Quero\Desktop\Formulario%20Medici&#243;n%20de%20Indic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en la CUT"/>
      <sheetName val="Brecha Financiera"/>
      <sheetName val="Hoja2"/>
      <sheetName val="Hoja3"/>
      <sheetName val="Hoja1"/>
    </sheetNames>
    <sheetDataSet>
      <sheetData sheetId="0">
        <row r="16">
          <cell r="E16">
            <v>2018</v>
          </cell>
          <cell r="F16">
            <v>2019</v>
          </cell>
          <cell r="G16">
            <v>2020</v>
          </cell>
          <cell r="H16">
            <v>2021</v>
          </cell>
        </row>
        <row r="17">
          <cell r="D17" t="str">
            <v>Meta</v>
          </cell>
          <cell r="E17">
            <v>0.79300000000000004</v>
          </cell>
          <cell r="F17">
            <v>0.79900000000000004</v>
          </cell>
          <cell r="G17">
            <v>0.81499999999999995</v>
          </cell>
          <cell r="H17">
            <v>0.876</v>
          </cell>
        </row>
        <row r="18">
          <cell r="D18" t="str">
            <v>Ejecución</v>
          </cell>
          <cell r="E18">
            <v>0.66666666666666663</v>
          </cell>
          <cell r="F18">
            <v>0.8928571428571429</v>
          </cell>
          <cell r="G18">
            <v>0.90909090909090906</v>
          </cell>
          <cell r="H18">
            <v>0.8571428571428571</v>
          </cell>
        </row>
      </sheetData>
      <sheetData sheetId="1"/>
      <sheetData sheetId="2"/>
      <sheetData sheetId="3"/>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Licelot Abreu Saldana" id="{3E2D7266-1A9D-43D5-8E01-A57A910854C5}" userId="S::LAbreuSaldana@tesoreria.gov.do::ef49a8ce-51dc-4cf7-8aa9-2f8f3f1e240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63" dT="2022-02-11T19:31:55.99" personId="{3E2D7266-1A9D-43D5-8E01-A57A910854C5}" id="{D809C7BA-D552-4A52-B55C-7FD6F85DAB3C}">
    <text>Normas, Procedimientos, Diagrama, Formulario. Instructivo de Formulario e Instructivo de Sistema.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1"/>
  <sheetViews>
    <sheetView showGridLines="0" view="pageBreakPreview" zoomScaleNormal="85" zoomScaleSheetLayoutView="100" workbookViewId="0">
      <selection activeCell="D15" sqref="D15:D16"/>
    </sheetView>
  </sheetViews>
  <sheetFormatPr baseColWidth="10" defaultColWidth="11.42578125" defaultRowHeight="15" x14ac:dyDescent="0.25"/>
  <cols>
    <col min="1" max="1" width="7.7109375" style="1" customWidth="1"/>
    <col min="2" max="2" width="27.5703125" style="2" customWidth="1"/>
    <col min="3" max="4" width="20" style="2" customWidth="1"/>
    <col min="5" max="5" width="19.7109375" style="2" hidden="1" customWidth="1"/>
    <col min="6" max="6" width="24.85546875" style="2" customWidth="1"/>
    <col min="7" max="7" width="16.42578125" style="2" hidden="1" customWidth="1"/>
    <col min="8" max="8" width="11.85546875" style="2" customWidth="1"/>
    <col min="9" max="9" width="10.42578125" style="2" customWidth="1"/>
    <col min="10" max="10" width="28.5703125" style="2" customWidth="1"/>
    <col min="11" max="11" width="26.5703125" style="2" hidden="1" customWidth="1"/>
    <col min="12" max="12" width="28.140625" style="2" hidden="1" customWidth="1"/>
    <col min="13" max="13" width="13.28515625" style="2" hidden="1" customWidth="1"/>
    <col min="14" max="14" width="15.42578125" style="2" hidden="1" customWidth="1"/>
    <col min="15" max="15" width="14.140625" style="2" hidden="1" customWidth="1"/>
    <col min="16" max="16" width="22.7109375" style="2" hidden="1" customWidth="1"/>
    <col min="17" max="17" width="30.5703125" style="2" hidden="1" customWidth="1"/>
    <col min="18" max="18" width="25.5703125" style="2" customWidth="1"/>
    <col min="19" max="19" width="17.140625" style="2" hidden="1" customWidth="1"/>
    <col min="20" max="20" width="17.85546875" style="2" hidden="1" customWidth="1"/>
    <col min="21" max="21" width="15.42578125" style="1" customWidth="1"/>
    <col min="22" max="22" width="111.140625" style="1" customWidth="1"/>
    <col min="23" max="23" width="9.140625" style="1" hidden="1" customWidth="1"/>
    <col min="24" max="24" width="10.28515625" style="1" hidden="1" customWidth="1"/>
    <col min="25" max="25" width="8.85546875" style="1" hidden="1" customWidth="1"/>
    <col min="26" max="26" width="18" style="1" hidden="1" customWidth="1"/>
    <col min="27" max="27" width="5.85546875" style="1" hidden="1" customWidth="1"/>
    <col min="28" max="28" width="23.42578125" style="1" hidden="1" customWidth="1"/>
    <col min="29" max="29" width="11.42578125" style="1" hidden="1" customWidth="1"/>
    <col min="30" max="43" width="11.42578125" style="1"/>
    <col min="44" max="16384" width="11.42578125" style="2"/>
  </cols>
  <sheetData>
    <row r="1" spans="2:43" s="1" customFormat="1" x14ac:dyDescent="0.25">
      <c r="B1" s="220"/>
      <c r="C1" s="220"/>
      <c r="D1" s="220"/>
      <c r="E1" s="220"/>
      <c r="F1" s="220"/>
      <c r="G1" s="220"/>
      <c r="H1" s="220"/>
      <c r="I1" s="220"/>
      <c r="J1" s="220"/>
      <c r="K1" s="220"/>
      <c r="L1" s="220"/>
      <c r="M1" s="220"/>
      <c r="N1" s="220"/>
      <c r="O1" s="220"/>
      <c r="P1" s="220"/>
      <c r="Q1" s="88"/>
      <c r="R1" s="88"/>
      <c r="S1" s="88"/>
      <c r="T1" s="88"/>
    </row>
    <row r="2" spans="2:43" s="1" customFormat="1" ht="25.5" x14ac:dyDescent="0.35">
      <c r="B2" s="221" t="s">
        <v>31</v>
      </c>
      <c r="C2" s="221"/>
      <c r="D2" s="221"/>
      <c r="E2" s="221"/>
      <c r="F2" s="221"/>
      <c r="G2" s="221"/>
      <c r="H2" s="221"/>
      <c r="I2" s="221"/>
      <c r="J2" s="221"/>
      <c r="K2" s="221"/>
      <c r="L2" s="221"/>
      <c r="M2" s="221"/>
      <c r="N2" s="221"/>
      <c r="O2" s="221"/>
      <c r="P2" s="221"/>
      <c r="Q2" s="221"/>
      <c r="R2" s="221"/>
      <c r="S2" s="89"/>
    </row>
    <row r="3" spans="2:43" s="1" customFormat="1" ht="20.25" x14ac:dyDescent="0.3">
      <c r="B3" s="222" t="s">
        <v>121</v>
      </c>
      <c r="C3" s="222"/>
      <c r="D3" s="222"/>
      <c r="E3" s="222"/>
      <c r="F3" s="222"/>
      <c r="G3" s="222"/>
      <c r="H3" s="222"/>
      <c r="I3" s="222"/>
      <c r="J3" s="222"/>
      <c r="K3" s="222"/>
      <c r="L3" s="222"/>
      <c r="M3" s="222"/>
      <c r="N3" s="222"/>
      <c r="O3" s="222"/>
      <c r="P3" s="222"/>
      <c r="Q3" s="222"/>
      <c r="R3" s="222"/>
      <c r="S3" s="90"/>
    </row>
    <row r="4" spans="2:43" s="1" customFormat="1" ht="16.5" x14ac:dyDescent="0.25">
      <c r="B4" s="223"/>
      <c r="C4" s="223"/>
      <c r="D4" s="223"/>
      <c r="E4" s="223"/>
      <c r="F4" s="223"/>
      <c r="G4" s="223"/>
      <c r="H4" s="223"/>
      <c r="I4" s="223"/>
      <c r="J4" s="223"/>
      <c r="K4" s="223"/>
      <c r="L4" s="223"/>
      <c r="M4" s="223"/>
      <c r="N4" s="223"/>
      <c r="O4" s="223"/>
      <c r="P4" s="223"/>
      <c r="Q4" s="223"/>
      <c r="R4" s="223"/>
      <c r="S4" s="91"/>
    </row>
    <row r="5" spans="2:43" s="1" customFormat="1" x14ac:dyDescent="0.25"/>
    <row r="6" spans="2:43" s="1" customFormat="1" x14ac:dyDescent="0.25"/>
    <row r="7" spans="2:43" s="1" customFormat="1" x14ac:dyDescent="0.25"/>
    <row r="8" spans="2:43" x14ac:dyDescent="0.25">
      <c r="B8" s="1"/>
      <c r="C8" s="1"/>
      <c r="D8" s="1"/>
      <c r="E8" s="1"/>
      <c r="F8" s="1"/>
      <c r="G8" s="1"/>
      <c r="H8" s="1"/>
      <c r="I8" s="1"/>
      <c r="J8" s="67" t="s">
        <v>117</v>
      </c>
      <c r="K8" s="67"/>
      <c r="L8" s="67"/>
      <c r="M8" s="67"/>
      <c r="N8" s="67"/>
      <c r="O8" s="67"/>
      <c r="P8" s="68"/>
      <c r="Q8" s="67" t="s">
        <v>117</v>
      </c>
      <c r="R8" s="69"/>
      <c r="S8" s="70"/>
      <c r="T8" s="1"/>
      <c r="AD8" s="2"/>
      <c r="AE8" s="2"/>
      <c r="AF8" s="2"/>
      <c r="AG8" s="2"/>
      <c r="AH8" s="2"/>
      <c r="AI8" s="2"/>
      <c r="AJ8" s="2"/>
      <c r="AK8" s="2"/>
      <c r="AL8" s="2"/>
      <c r="AM8" s="2"/>
      <c r="AN8" s="2"/>
      <c r="AO8" s="2"/>
      <c r="AP8" s="2"/>
      <c r="AQ8" s="2"/>
    </row>
    <row r="9" spans="2:43" hidden="1" x14ac:dyDescent="0.25">
      <c r="B9" s="1"/>
      <c r="C9" s="1"/>
      <c r="D9" s="1"/>
      <c r="E9" s="1"/>
      <c r="F9" s="1"/>
      <c r="G9" s="1"/>
      <c r="H9" s="1"/>
      <c r="I9" s="1"/>
      <c r="J9" s="67" t="s">
        <v>118</v>
      </c>
      <c r="K9" s="1"/>
      <c r="L9" s="1"/>
      <c r="M9" s="1"/>
      <c r="N9" s="1"/>
      <c r="O9" s="1"/>
      <c r="P9" s="1"/>
      <c r="Q9" s="1"/>
      <c r="R9" s="71"/>
      <c r="S9" s="72"/>
      <c r="T9" s="1"/>
      <c r="AD9" s="2"/>
      <c r="AE9" s="2"/>
      <c r="AF9" s="2"/>
      <c r="AG9" s="2"/>
      <c r="AH9" s="2"/>
      <c r="AI9" s="2"/>
      <c r="AJ9" s="2"/>
      <c r="AK9" s="2"/>
      <c r="AL9" s="2"/>
      <c r="AM9" s="2"/>
      <c r="AN9" s="2"/>
      <c r="AO9" s="2"/>
      <c r="AP9" s="2"/>
      <c r="AQ9" s="2"/>
    </row>
    <row r="10" spans="2:43" ht="21.6" customHeight="1" x14ac:dyDescent="0.25">
      <c r="B10" s="67" t="s">
        <v>6</v>
      </c>
      <c r="C10" s="224"/>
      <c r="D10" s="224"/>
      <c r="E10" s="224"/>
      <c r="F10" s="224"/>
      <c r="G10" s="224"/>
      <c r="H10" s="224"/>
      <c r="I10" s="224"/>
      <c r="J10" s="224"/>
      <c r="K10" s="224"/>
      <c r="L10" s="224"/>
      <c r="M10" s="224"/>
      <c r="N10" s="224"/>
      <c r="O10" s="224"/>
      <c r="P10" s="224"/>
      <c r="Q10" s="224"/>
      <c r="R10" s="224"/>
      <c r="S10" s="224"/>
      <c r="T10" s="224"/>
      <c r="W10" s="5"/>
      <c r="X10" s="1" t="s">
        <v>25</v>
      </c>
      <c r="Y10" s="5"/>
      <c r="Z10" s="6" t="s">
        <v>12</v>
      </c>
      <c r="AA10" s="5"/>
      <c r="AB10" s="1" t="s">
        <v>29</v>
      </c>
      <c r="AC10" s="1" t="s">
        <v>36</v>
      </c>
      <c r="AD10" s="2"/>
      <c r="AE10" s="2"/>
      <c r="AF10" s="2"/>
      <c r="AG10" s="2"/>
      <c r="AH10" s="2"/>
      <c r="AI10" s="2"/>
      <c r="AJ10" s="2"/>
      <c r="AK10" s="2"/>
      <c r="AL10" s="2"/>
      <c r="AM10" s="2"/>
      <c r="AN10" s="2"/>
      <c r="AO10" s="2"/>
      <c r="AP10" s="2"/>
      <c r="AQ10" s="2"/>
    </row>
    <row r="11" spans="2:43" ht="19.149999999999999" customHeight="1" x14ac:dyDescent="0.25">
      <c r="B11" s="87" t="s">
        <v>7</v>
      </c>
      <c r="C11" s="219"/>
      <c r="D11" s="219"/>
      <c r="E11" s="219"/>
      <c r="F11" s="219"/>
      <c r="G11" s="219"/>
      <c r="H11" s="219"/>
      <c r="I11" s="219"/>
      <c r="J11" s="219"/>
      <c r="K11" s="219"/>
      <c r="L11" s="219"/>
      <c r="M11" s="219"/>
      <c r="N11" s="219"/>
      <c r="O11" s="219"/>
      <c r="P11" s="219"/>
      <c r="Q11" s="219"/>
      <c r="R11" s="219"/>
      <c r="S11" s="219"/>
      <c r="T11" s="219"/>
      <c r="W11" s="3"/>
      <c r="X11" s="1" t="s">
        <v>27</v>
      </c>
      <c r="Y11" s="3"/>
      <c r="Z11" s="6" t="s">
        <v>13</v>
      </c>
      <c r="AA11" s="4"/>
      <c r="AB11" s="1" t="s">
        <v>21</v>
      </c>
      <c r="AC11" s="1" t="s">
        <v>27</v>
      </c>
      <c r="AD11" s="2"/>
      <c r="AE11" s="2"/>
      <c r="AF11" s="2"/>
      <c r="AG11" s="2"/>
      <c r="AH11" s="2"/>
      <c r="AI11" s="2"/>
      <c r="AJ11" s="2"/>
      <c r="AK11" s="2"/>
      <c r="AL11" s="2"/>
      <c r="AM11" s="2"/>
      <c r="AN11" s="2"/>
      <c r="AO11" s="2"/>
      <c r="AP11" s="2"/>
      <c r="AQ11" s="2"/>
    </row>
    <row r="12" spans="2:43" ht="19.149999999999999" customHeight="1" x14ac:dyDescent="0.25">
      <c r="B12" s="87" t="s">
        <v>8</v>
      </c>
      <c r="C12" s="219"/>
      <c r="D12" s="219"/>
      <c r="E12" s="219"/>
      <c r="F12" s="219"/>
      <c r="G12" s="219"/>
      <c r="H12" s="219"/>
      <c r="I12" s="219"/>
      <c r="J12" s="219"/>
      <c r="K12" s="219"/>
      <c r="L12" s="219"/>
      <c r="M12" s="219"/>
      <c r="N12" s="219"/>
      <c r="O12" s="219"/>
      <c r="P12" s="219"/>
      <c r="Q12" s="219"/>
      <c r="R12" s="219"/>
      <c r="S12" s="219"/>
      <c r="T12" s="219"/>
      <c r="W12" s="4"/>
      <c r="X12" s="1" t="s">
        <v>26</v>
      </c>
      <c r="Y12" s="4"/>
      <c r="Z12" s="6" t="s">
        <v>14</v>
      </c>
      <c r="AC12" s="1" t="s">
        <v>35</v>
      </c>
      <c r="AD12" s="2"/>
      <c r="AE12" s="2"/>
      <c r="AF12" s="2"/>
      <c r="AG12" s="2"/>
      <c r="AH12" s="2"/>
      <c r="AI12" s="2"/>
      <c r="AJ12" s="2"/>
      <c r="AK12" s="2"/>
      <c r="AL12" s="2"/>
      <c r="AM12" s="2"/>
      <c r="AN12" s="2"/>
      <c r="AO12" s="2"/>
      <c r="AP12" s="2"/>
      <c r="AQ12" s="2"/>
    </row>
    <row r="13" spans="2:43" ht="31.15" customHeight="1" x14ac:dyDescent="0.25">
      <c r="B13" s="87" t="s">
        <v>10</v>
      </c>
      <c r="C13" s="219"/>
      <c r="D13" s="219"/>
      <c r="E13" s="219"/>
      <c r="F13" s="219"/>
      <c r="G13" s="219"/>
      <c r="H13" s="219"/>
      <c r="I13" s="219"/>
      <c r="J13" s="219"/>
      <c r="K13" s="219"/>
      <c r="L13" s="219"/>
      <c r="M13" s="219"/>
      <c r="N13" s="219"/>
      <c r="O13" s="219"/>
      <c r="P13" s="219"/>
      <c r="Q13" s="219"/>
      <c r="R13" s="219"/>
      <c r="S13" s="219"/>
      <c r="T13" s="219"/>
      <c r="V13" s="11"/>
      <c r="W13" s="11"/>
      <c r="X13" s="11"/>
      <c r="AC13" s="1" t="s">
        <v>37</v>
      </c>
      <c r="AD13" s="2"/>
      <c r="AE13" s="2"/>
      <c r="AF13" s="2"/>
      <c r="AG13" s="2"/>
      <c r="AH13" s="2"/>
      <c r="AI13" s="2"/>
      <c r="AJ13" s="2"/>
      <c r="AK13" s="2"/>
      <c r="AL13" s="2"/>
      <c r="AM13" s="2"/>
      <c r="AN13" s="2"/>
      <c r="AO13" s="2"/>
      <c r="AP13" s="2"/>
      <c r="AQ13" s="2"/>
    </row>
    <row r="14" spans="2:43" ht="20.45" customHeight="1" x14ac:dyDescent="0.25">
      <c r="B14" s="227" t="s">
        <v>3</v>
      </c>
      <c r="C14" s="227"/>
      <c r="D14" s="227"/>
      <c r="E14" s="227"/>
      <c r="F14" s="227"/>
      <c r="G14" s="227"/>
      <c r="H14" s="227"/>
      <c r="I14" s="227"/>
      <c r="J14" s="227"/>
      <c r="K14" s="227" t="s">
        <v>4</v>
      </c>
      <c r="L14" s="227"/>
      <c r="M14" s="227"/>
      <c r="N14" s="227"/>
      <c r="O14" s="227"/>
      <c r="P14" s="227"/>
      <c r="Q14" s="92" t="s">
        <v>123</v>
      </c>
      <c r="R14" s="227" t="s">
        <v>19</v>
      </c>
      <c r="S14" s="227"/>
      <c r="T14" s="227"/>
      <c r="V14" s="11"/>
      <c r="W14" s="11"/>
      <c r="X14" s="11"/>
      <c r="AD14" s="2"/>
      <c r="AE14" s="2"/>
      <c r="AF14" s="2"/>
      <c r="AG14" s="2"/>
      <c r="AH14" s="2"/>
      <c r="AI14" s="2"/>
      <c r="AJ14" s="2"/>
      <c r="AK14" s="2"/>
      <c r="AL14" s="2"/>
      <c r="AM14" s="2"/>
      <c r="AN14" s="2"/>
      <c r="AO14" s="2"/>
      <c r="AP14" s="2"/>
      <c r="AQ14" s="2"/>
    </row>
    <row r="15" spans="2:43" ht="42" customHeight="1" x14ac:dyDescent="0.25">
      <c r="B15" s="225" t="s">
        <v>0</v>
      </c>
      <c r="C15" s="225" t="s">
        <v>122</v>
      </c>
      <c r="D15" s="225" t="s">
        <v>1</v>
      </c>
      <c r="E15" s="226" t="s">
        <v>30</v>
      </c>
      <c r="F15" s="225" t="s">
        <v>20</v>
      </c>
      <c r="G15" s="226" t="s">
        <v>28</v>
      </c>
      <c r="H15" s="228" t="s">
        <v>17</v>
      </c>
      <c r="I15" s="225"/>
      <c r="J15" s="228" t="s">
        <v>18</v>
      </c>
      <c r="K15" s="228" t="s">
        <v>23</v>
      </c>
      <c r="L15" s="228" t="s">
        <v>5</v>
      </c>
      <c r="M15" s="226" t="s">
        <v>24</v>
      </c>
      <c r="N15" s="226" t="s">
        <v>32</v>
      </c>
      <c r="O15" s="226" t="s">
        <v>33</v>
      </c>
      <c r="P15" s="240" t="s">
        <v>34</v>
      </c>
      <c r="Q15" s="241" t="s">
        <v>120</v>
      </c>
      <c r="R15" s="228" t="s">
        <v>22</v>
      </c>
      <c r="S15" s="226" t="s">
        <v>119</v>
      </c>
      <c r="T15" s="226" t="s">
        <v>5</v>
      </c>
      <c r="V15" s="11"/>
      <c r="W15" s="11"/>
      <c r="X15" s="11"/>
      <c r="AD15" s="2"/>
      <c r="AE15" s="2"/>
      <c r="AF15" s="2"/>
      <c r="AG15" s="2"/>
      <c r="AH15" s="2"/>
      <c r="AI15" s="2"/>
      <c r="AJ15" s="2"/>
      <c r="AK15" s="2"/>
      <c r="AL15" s="2"/>
      <c r="AM15" s="2"/>
      <c r="AN15" s="2"/>
      <c r="AO15" s="2"/>
      <c r="AP15" s="2"/>
      <c r="AQ15" s="2"/>
    </row>
    <row r="16" spans="2:43" ht="11.25" customHeight="1" x14ac:dyDescent="0.25">
      <c r="B16" s="225"/>
      <c r="C16" s="225"/>
      <c r="D16" s="225"/>
      <c r="E16" s="226"/>
      <c r="F16" s="225"/>
      <c r="G16" s="226"/>
      <c r="H16" s="14" t="s">
        <v>15</v>
      </c>
      <c r="I16" s="14" t="s">
        <v>16</v>
      </c>
      <c r="J16" s="228"/>
      <c r="K16" s="228"/>
      <c r="L16" s="228"/>
      <c r="M16" s="226"/>
      <c r="N16" s="226"/>
      <c r="O16" s="226"/>
      <c r="P16" s="240"/>
      <c r="Q16" s="242"/>
      <c r="R16" s="228"/>
      <c r="S16" s="226"/>
      <c r="T16" s="226"/>
      <c r="V16" s="11"/>
      <c r="W16" s="11"/>
      <c r="X16" s="11"/>
      <c r="AD16" s="2"/>
      <c r="AE16" s="2"/>
      <c r="AF16" s="2"/>
      <c r="AG16" s="2"/>
      <c r="AH16" s="2"/>
      <c r="AI16" s="2"/>
      <c r="AJ16" s="2"/>
      <c r="AK16" s="2"/>
      <c r="AL16" s="2"/>
      <c r="AM16" s="2"/>
      <c r="AN16" s="2"/>
      <c r="AO16" s="2"/>
      <c r="AP16" s="2"/>
      <c r="AQ16" s="2"/>
    </row>
    <row r="17" spans="2:43" x14ac:dyDescent="0.25">
      <c r="B17" s="23"/>
      <c r="C17" s="24"/>
      <c r="D17" s="24"/>
      <c r="E17" s="25"/>
      <c r="F17" s="19"/>
      <c r="G17" s="18"/>
      <c r="H17" s="13"/>
      <c r="I17" s="13"/>
      <c r="J17" s="20"/>
      <c r="K17" s="12"/>
      <c r="L17" s="15"/>
      <c r="M17" s="22"/>
      <c r="N17" s="26"/>
      <c r="O17" s="26"/>
      <c r="P17" s="27"/>
      <c r="Q17" s="27"/>
      <c r="R17" s="16"/>
      <c r="S17" s="16"/>
      <c r="T17" s="78"/>
      <c r="V17" s="11"/>
      <c r="W17" s="11"/>
      <c r="X17" s="11"/>
      <c r="Z17" s="2"/>
      <c r="AA17" s="2"/>
      <c r="AB17" s="2"/>
      <c r="AC17" s="2"/>
      <c r="AD17" s="2"/>
      <c r="AE17" s="2"/>
      <c r="AF17" s="2"/>
      <c r="AG17" s="2"/>
      <c r="AH17" s="2"/>
      <c r="AI17" s="2"/>
      <c r="AJ17" s="2"/>
      <c r="AK17" s="2"/>
      <c r="AL17" s="2"/>
      <c r="AM17" s="2"/>
      <c r="AN17" s="2"/>
      <c r="AO17" s="2"/>
      <c r="AP17" s="2"/>
      <c r="AQ17" s="2"/>
    </row>
    <row r="18" spans="2:43" x14ac:dyDescent="0.25">
      <c r="B18" s="23"/>
      <c r="C18" s="24"/>
      <c r="D18" s="24"/>
      <c r="E18" s="24"/>
      <c r="F18" s="19"/>
      <c r="G18" s="18"/>
      <c r="H18" s="13"/>
      <c r="I18" s="13"/>
      <c r="J18" s="20"/>
      <c r="K18" s="12"/>
      <c r="L18" s="15"/>
      <c r="M18" s="22"/>
      <c r="N18" s="26"/>
      <c r="O18" s="26"/>
      <c r="P18" s="27"/>
      <c r="Q18" s="27"/>
      <c r="R18" s="16"/>
      <c r="S18" s="16"/>
      <c r="T18" s="78"/>
      <c r="V18" s="11"/>
      <c r="W18" s="11"/>
      <c r="X18" s="11"/>
      <c r="Y18" s="11"/>
      <c r="Z18" s="2"/>
      <c r="AA18" s="2"/>
      <c r="AB18" s="2"/>
      <c r="AC18" s="2"/>
      <c r="AD18" s="2"/>
      <c r="AE18" s="2"/>
      <c r="AF18" s="2"/>
      <c r="AG18" s="2"/>
      <c r="AH18" s="2"/>
      <c r="AI18" s="2"/>
      <c r="AJ18" s="2"/>
      <c r="AK18" s="2"/>
      <c r="AL18" s="2"/>
      <c r="AM18" s="2"/>
      <c r="AN18" s="2"/>
      <c r="AO18" s="2"/>
      <c r="AP18" s="2"/>
      <c r="AQ18" s="2"/>
    </row>
    <row r="19" spans="2:43" x14ac:dyDescent="0.25">
      <c r="B19" s="23"/>
      <c r="C19" s="24"/>
      <c r="D19" s="24"/>
      <c r="E19" s="25"/>
      <c r="F19" s="19"/>
      <c r="G19" s="18"/>
      <c r="H19" s="13"/>
      <c r="I19" s="13"/>
      <c r="J19" s="20"/>
      <c r="K19" s="12"/>
      <c r="L19" s="75"/>
      <c r="M19" s="22"/>
      <c r="N19" s="22"/>
      <c r="O19" s="73"/>
      <c r="P19" s="76"/>
      <c r="Q19" s="76"/>
      <c r="R19" s="74"/>
      <c r="S19" s="16"/>
      <c r="T19" s="79"/>
      <c r="V19" s="11"/>
      <c r="W19" s="11"/>
      <c r="X19" s="11"/>
      <c r="Z19" s="2"/>
      <c r="AA19" s="2"/>
      <c r="AB19" s="2"/>
      <c r="AC19" s="2"/>
      <c r="AD19" s="2"/>
      <c r="AE19" s="2"/>
      <c r="AF19" s="2"/>
      <c r="AG19" s="2"/>
      <c r="AH19" s="2"/>
      <c r="AI19" s="2"/>
      <c r="AJ19" s="2"/>
      <c r="AK19" s="2"/>
      <c r="AL19" s="2"/>
      <c r="AM19" s="2"/>
      <c r="AN19" s="2"/>
      <c r="AO19" s="2"/>
      <c r="AP19" s="2"/>
      <c r="AQ19" s="2"/>
    </row>
    <row r="20" spans="2:43" x14ac:dyDescent="0.25">
      <c r="B20" s="23"/>
      <c r="C20" s="23"/>
      <c r="D20" s="23"/>
      <c r="E20" s="23"/>
      <c r="F20" s="23"/>
      <c r="G20" s="23"/>
      <c r="H20" s="23"/>
      <c r="I20" s="23"/>
      <c r="J20" s="23"/>
      <c r="K20" s="23"/>
      <c r="L20" s="23"/>
      <c r="M20" s="23"/>
      <c r="N20" s="23"/>
      <c r="O20" s="23"/>
      <c r="P20" s="23"/>
      <c r="Q20" s="23"/>
      <c r="R20" s="23"/>
      <c r="S20" s="23"/>
      <c r="T20" s="23"/>
      <c r="V20" s="11"/>
      <c r="W20" s="11"/>
      <c r="X20" s="11"/>
      <c r="Z20" s="2"/>
      <c r="AA20" s="2"/>
      <c r="AB20" s="2"/>
      <c r="AC20" s="2"/>
      <c r="AD20" s="2"/>
      <c r="AE20" s="2"/>
      <c r="AF20" s="2"/>
      <c r="AG20" s="2"/>
      <c r="AH20" s="2"/>
      <c r="AI20" s="2"/>
      <c r="AJ20" s="2"/>
      <c r="AK20" s="2"/>
      <c r="AL20" s="2"/>
      <c r="AM20" s="2"/>
      <c r="AN20" s="2"/>
      <c r="AO20" s="2"/>
      <c r="AP20" s="2"/>
      <c r="AQ20" s="2"/>
    </row>
    <row r="21" spans="2:43" x14ac:dyDescent="0.25">
      <c r="B21" s="23"/>
      <c r="C21" s="24"/>
      <c r="D21" s="24"/>
      <c r="E21" s="25"/>
      <c r="F21" s="19"/>
      <c r="G21" s="18"/>
      <c r="H21" s="13"/>
      <c r="I21" s="13"/>
      <c r="J21" s="20"/>
      <c r="K21" s="12"/>
      <c r="L21" s="75"/>
      <c r="M21" s="22"/>
      <c r="N21" s="22"/>
      <c r="O21" s="22"/>
      <c r="P21" s="76"/>
      <c r="Q21" s="76"/>
      <c r="R21" s="74"/>
      <c r="S21" s="16"/>
      <c r="T21" s="79"/>
      <c r="V21" s="11"/>
      <c r="W21" s="11"/>
      <c r="X21" s="11"/>
      <c r="Z21" s="2"/>
      <c r="AA21" s="2"/>
      <c r="AB21" s="2"/>
      <c r="AC21" s="2"/>
      <c r="AD21" s="2"/>
      <c r="AE21" s="2"/>
      <c r="AF21" s="2"/>
      <c r="AG21" s="2"/>
      <c r="AH21" s="2"/>
      <c r="AI21" s="2"/>
      <c r="AJ21" s="2"/>
      <c r="AK21" s="2"/>
      <c r="AL21" s="2"/>
      <c r="AM21" s="2"/>
      <c r="AN21" s="2"/>
      <c r="AO21" s="2"/>
      <c r="AP21" s="2"/>
      <c r="AQ21" s="2"/>
    </row>
    <row r="22" spans="2:43" x14ac:dyDescent="0.25">
      <c r="B22" s="23"/>
      <c r="C22" s="24"/>
      <c r="D22" s="24"/>
      <c r="E22" s="25"/>
      <c r="F22" s="19"/>
      <c r="G22" s="18"/>
      <c r="H22" s="13"/>
      <c r="I22" s="13"/>
      <c r="J22" s="20"/>
      <c r="K22" s="12"/>
      <c r="L22" s="75"/>
      <c r="M22" s="22"/>
      <c r="N22" s="22"/>
      <c r="O22" s="22"/>
      <c r="P22" s="76"/>
      <c r="Q22" s="76"/>
      <c r="R22" s="74"/>
      <c r="S22" s="16"/>
      <c r="T22" s="79"/>
      <c r="V22" s="11"/>
      <c r="W22" s="11"/>
      <c r="X22" s="11"/>
      <c r="Z22" s="2"/>
      <c r="AA22" s="2"/>
      <c r="AB22" s="2"/>
      <c r="AC22" s="2"/>
      <c r="AD22" s="2"/>
      <c r="AE22" s="2"/>
      <c r="AF22" s="2"/>
      <c r="AG22" s="2"/>
      <c r="AH22" s="2"/>
      <c r="AI22" s="2"/>
      <c r="AJ22" s="2"/>
      <c r="AK22" s="2"/>
      <c r="AL22" s="2"/>
      <c r="AM22" s="2"/>
      <c r="AN22" s="2"/>
      <c r="AO22" s="2"/>
      <c r="AP22" s="2"/>
      <c r="AQ22" s="2"/>
    </row>
    <row r="23" spans="2:43" x14ac:dyDescent="0.25">
      <c r="B23" s="23"/>
      <c r="C23" s="24"/>
      <c r="D23" s="24"/>
      <c r="E23" s="25"/>
      <c r="F23" s="19"/>
      <c r="G23" s="18"/>
      <c r="H23" s="13"/>
      <c r="I23" s="13"/>
      <c r="J23" s="20"/>
      <c r="K23" s="12"/>
      <c r="L23" s="75"/>
      <c r="M23" s="22"/>
      <c r="N23" s="22"/>
      <c r="O23" s="22"/>
      <c r="P23" s="76"/>
      <c r="Q23" s="76"/>
      <c r="R23" s="74"/>
      <c r="S23" s="16"/>
      <c r="T23" s="79"/>
      <c r="V23" s="11"/>
      <c r="W23" s="11"/>
      <c r="X23" s="11"/>
      <c r="Z23" s="2"/>
      <c r="AA23" s="2"/>
      <c r="AB23" s="2"/>
      <c r="AC23" s="2"/>
      <c r="AD23" s="2"/>
      <c r="AE23" s="2"/>
      <c r="AF23" s="2"/>
      <c r="AG23" s="2"/>
      <c r="AH23" s="2"/>
      <c r="AI23" s="2"/>
      <c r="AJ23" s="2"/>
      <c r="AK23" s="2"/>
      <c r="AL23" s="2"/>
      <c r="AM23" s="2"/>
      <c r="AN23" s="2"/>
      <c r="AO23" s="2"/>
      <c r="AP23" s="2"/>
      <c r="AQ23" s="2"/>
    </row>
    <row r="24" spans="2:43" x14ac:dyDescent="0.25">
      <c r="B24" s="23"/>
      <c r="C24" s="24"/>
      <c r="D24" s="24"/>
      <c r="E24" s="25"/>
      <c r="F24" s="19"/>
      <c r="G24" s="18"/>
      <c r="H24" s="13"/>
      <c r="I24" s="13"/>
      <c r="J24" s="20"/>
      <c r="K24" s="12"/>
      <c r="L24" s="75"/>
      <c r="M24" s="22"/>
      <c r="N24" s="22"/>
      <c r="O24" s="22"/>
      <c r="P24" s="76"/>
      <c r="Q24" s="76"/>
      <c r="R24" s="74"/>
      <c r="S24" s="16"/>
      <c r="T24" s="78"/>
      <c r="V24" s="11"/>
      <c r="W24" s="11"/>
      <c r="X24" s="11"/>
      <c r="Z24" s="2"/>
      <c r="AA24" s="2"/>
      <c r="AB24" s="2"/>
      <c r="AC24" s="2"/>
      <c r="AD24" s="2"/>
      <c r="AE24" s="2"/>
      <c r="AF24" s="2"/>
      <c r="AG24" s="2"/>
      <c r="AH24" s="2"/>
      <c r="AI24" s="2"/>
      <c r="AJ24" s="2"/>
      <c r="AK24" s="2"/>
      <c r="AL24" s="2"/>
      <c r="AM24" s="2"/>
      <c r="AN24" s="2"/>
      <c r="AO24" s="2"/>
      <c r="AP24" s="2"/>
      <c r="AQ24" s="2"/>
    </row>
    <row r="25" spans="2:43" x14ac:dyDescent="0.25">
      <c r="B25" s="23"/>
      <c r="C25" s="24"/>
      <c r="D25" s="24"/>
      <c r="E25" s="18"/>
      <c r="F25" s="19"/>
      <c r="G25" s="18"/>
      <c r="H25" s="13"/>
      <c r="I25" s="13"/>
      <c r="J25" s="77"/>
      <c r="K25" s="12"/>
      <c r="L25" s="75"/>
      <c r="M25" s="22"/>
      <c r="N25" s="22"/>
      <c r="O25" s="22"/>
      <c r="P25" s="76"/>
      <c r="Q25" s="76"/>
      <c r="R25" s="74"/>
      <c r="S25" s="16"/>
      <c r="T25" s="84"/>
      <c r="V25" s="11"/>
      <c r="W25" s="11"/>
      <c r="X25" s="11"/>
      <c r="Z25" s="2"/>
      <c r="AA25" s="2"/>
      <c r="AB25" s="2"/>
      <c r="AC25" s="2"/>
      <c r="AD25" s="2"/>
      <c r="AE25" s="2"/>
      <c r="AF25" s="2"/>
      <c r="AG25" s="2"/>
      <c r="AH25" s="2"/>
      <c r="AI25" s="2"/>
      <c r="AJ25" s="2"/>
      <c r="AK25" s="2"/>
      <c r="AL25" s="2"/>
      <c r="AM25" s="2"/>
      <c r="AN25" s="2"/>
      <c r="AO25" s="2"/>
      <c r="AP25" s="2"/>
      <c r="AQ25" s="2"/>
    </row>
    <row r="26" spans="2:43" x14ac:dyDescent="0.25">
      <c r="B26" s="23"/>
      <c r="C26" s="24"/>
      <c r="D26" s="24"/>
      <c r="E26" s="18"/>
      <c r="F26" s="19"/>
      <c r="G26" s="18"/>
      <c r="H26" s="13"/>
      <c r="I26" s="13"/>
      <c r="J26" s="77"/>
      <c r="K26" s="12"/>
      <c r="L26" s="75"/>
      <c r="M26" s="22"/>
      <c r="N26" s="22"/>
      <c r="O26" s="22"/>
      <c r="P26" s="76"/>
      <c r="Q26" s="76"/>
      <c r="R26" s="74"/>
      <c r="S26" s="16"/>
      <c r="T26" s="84"/>
      <c r="V26" s="11"/>
      <c r="W26" s="11"/>
      <c r="X26" s="11"/>
      <c r="Z26" s="2"/>
      <c r="AA26" s="2"/>
      <c r="AB26" s="2"/>
      <c r="AC26" s="2"/>
      <c r="AD26" s="2"/>
      <c r="AE26" s="2"/>
      <c r="AF26" s="2"/>
      <c r="AG26" s="2"/>
      <c r="AH26" s="2"/>
      <c r="AI26" s="2"/>
      <c r="AJ26" s="2"/>
      <c r="AK26" s="2"/>
      <c r="AL26" s="2"/>
      <c r="AM26" s="2"/>
      <c r="AN26" s="2"/>
      <c r="AO26" s="2"/>
      <c r="AP26" s="2"/>
      <c r="AQ26" s="2"/>
    </row>
    <row r="27" spans="2:43" x14ac:dyDescent="0.25">
      <c r="B27" s="23"/>
      <c r="C27" s="24"/>
      <c r="D27" s="24"/>
      <c r="E27" s="18"/>
      <c r="F27" s="19"/>
      <c r="G27" s="18"/>
      <c r="H27" s="13"/>
      <c r="I27" s="13"/>
      <c r="J27" s="20"/>
      <c r="K27" s="12"/>
      <c r="L27" s="75"/>
      <c r="M27" s="22"/>
      <c r="N27" s="22"/>
      <c r="O27" s="22"/>
      <c r="P27" s="76"/>
      <c r="Q27" s="76"/>
      <c r="R27" s="74"/>
      <c r="S27" s="16"/>
      <c r="T27" s="84"/>
      <c r="V27" s="11"/>
      <c r="W27" s="11"/>
      <c r="X27" s="11"/>
      <c r="Z27" s="2"/>
      <c r="AA27" s="2"/>
      <c r="AB27" s="2"/>
      <c r="AC27" s="2"/>
      <c r="AD27" s="2"/>
      <c r="AE27" s="2"/>
      <c r="AF27" s="2"/>
      <c r="AG27" s="2"/>
      <c r="AH27" s="2"/>
      <c r="AI27" s="2"/>
      <c r="AJ27" s="2"/>
      <c r="AK27" s="2"/>
      <c r="AL27" s="2"/>
      <c r="AM27" s="2"/>
      <c r="AN27" s="2"/>
      <c r="AO27" s="2"/>
      <c r="AP27" s="2"/>
      <c r="AQ27" s="2"/>
    </row>
    <row r="28" spans="2:43" x14ac:dyDescent="0.25">
      <c r="B28" s="23"/>
      <c r="C28" s="23"/>
      <c r="D28" s="23"/>
      <c r="E28" s="23"/>
      <c r="F28" s="23"/>
      <c r="G28" s="23"/>
      <c r="H28" s="23"/>
      <c r="I28" s="23"/>
      <c r="J28" s="23"/>
      <c r="K28" s="23"/>
      <c r="L28" s="23"/>
      <c r="M28" s="23"/>
      <c r="N28" s="23"/>
      <c r="O28" s="23"/>
      <c r="P28" s="23"/>
      <c r="Q28" s="23"/>
      <c r="R28" s="23"/>
      <c r="S28" s="23"/>
      <c r="T28" s="23"/>
      <c r="V28" s="11"/>
      <c r="W28" s="11"/>
      <c r="X28" s="11"/>
      <c r="Z28" s="2"/>
      <c r="AA28" s="2"/>
      <c r="AB28" s="2"/>
      <c r="AC28" s="2"/>
      <c r="AD28" s="2"/>
      <c r="AE28" s="2"/>
      <c r="AF28" s="2"/>
      <c r="AG28" s="2"/>
      <c r="AH28" s="2"/>
      <c r="AI28" s="2"/>
      <c r="AJ28" s="2"/>
      <c r="AK28" s="2"/>
      <c r="AL28" s="2"/>
      <c r="AM28" s="2"/>
      <c r="AN28" s="2"/>
      <c r="AO28" s="2"/>
      <c r="AP28" s="2"/>
      <c r="AQ28" s="2"/>
    </row>
    <row r="29" spans="2:43" x14ac:dyDescent="0.25">
      <c r="B29" s="23"/>
      <c r="C29" s="24"/>
      <c r="D29" s="24"/>
      <c r="E29" s="25"/>
      <c r="F29" s="19"/>
      <c r="G29" s="18"/>
      <c r="H29" s="80"/>
      <c r="I29" s="80"/>
      <c r="J29" s="20"/>
      <c r="K29" s="81"/>
      <c r="L29" s="75"/>
      <c r="M29" s="22"/>
      <c r="N29" s="22"/>
      <c r="O29" s="22"/>
      <c r="P29" s="82"/>
      <c r="Q29" s="82"/>
      <c r="R29" s="74"/>
      <c r="S29" s="16"/>
      <c r="T29" s="85"/>
      <c r="V29" s="11"/>
      <c r="W29" s="11"/>
      <c r="X29" s="11"/>
      <c r="Z29" s="2"/>
      <c r="AA29" s="2"/>
      <c r="AB29" s="2"/>
      <c r="AC29" s="2"/>
      <c r="AD29" s="2"/>
      <c r="AE29" s="2"/>
      <c r="AF29" s="2"/>
      <c r="AG29" s="2"/>
      <c r="AH29" s="2"/>
      <c r="AI29" s="2"/>
      <c r="AJ29" s="2"/>
      <c r="AK29" s="2"/>
      <c r="AL29" s="2"/>
      <c r="AM29" s="2"/>
      <c r="AN29" s="2"/>
      <c r="AO29" s="2"/>
      <c r="AP29" s="2"/>
      <c r="AQ29" s="2"/>
    </row>
    <row r="30" spans="2:43" x14ac:dyDescent="0.25">
      <c r="B30" s="23"/>
      <c r="C30" s="24"/>
      <c r="D30" s="24"/>
      <c r="E30" s="25"/>
      <c r="F30" s="19"/>
      <c r="G30" s="18"/>
      <c r="H30" s="80"/>
      <c r="I30" s="80"/>
      <c r="J30" s="83"/>
      <c r="K30" s="81"/>
      <c r="L30" s="75"/>
      <c r="M30" s="22"/>
      <c r="N30" s="22"/>
      <c r="O30" s="22"/>
      <c r="P30" s="82"/>
      <c r="Q30" s="82"/>
      <c r="R30" s="74"/>
      <c r="S30" s="16"/>
      <c r="T30" s="85"/>
      <c r="V30" s="11"/>
      <c r="W30" s="11"/>
      <c r="X30" s="11"/>
      <c r="Z30" s="2"/>
      <c r="AA30" s="2"/>
      <c r="AB30" s="2"/>
      <c r="AC30" s="2"/>
      <c r="AD30" s="2"/>
      <c r="AE30" s="2"/>
      <c r="AF30" s="2"/>
      <c r="AG30" s="2"/>
      <c r="AH30" s="2"/>
      <c r="AI30" s="2"/>
      <c r="AJ30" s="2"/>
      <c r="AK30" s="2"/>
      <c r="AL30" s="2"/>
      <c r="AM30" s="2"/>
      <c r="AN30" s="2"/>
      <c r="AO30" s="2"/>
      <c r="AP30" s="2"/>
      <c r="AQ30" s="2"/>
    </row>
    <row r="31" spans="2:43" x14ac:dyDescent="0.25">
      <c r="B31" s="1"/>
      <c r="C31" s="1"/>
      <c r="D31" s="1"/>
      <c r="E31" s="1"/>
      <c r="F31" s="1"/>
      <c r="G31" s="1"/>
      <c r="H31" s="1"/>
      <c r="I31" s="1"/>
      <c r="J31" s="1"/>
      <c r="K31" s="1"/>
      <c r="L31" s="1"/>
      <c r="M31" s="1"/>
      <c r="N31" s="1"/>
      <c r="O31" s="1"/>
      <c r="P31" s="1"/>
      <c r="Q31" s="1"/>
      <c r="R31" s="1"/>
      <c r="S31" s="1"/>
      <c r="T31" s="1"/>
      <c r="U31" s="2"/>
      <c r="V31" s="2"/>
      <c r="W31" s="2"/>
      <c r="X31" s="2"/>
      <c r="Y31" s="2"/>
      <c r="Z31" s="2"/>
      <c r="AA31" s="2"/>
      <c r="AB31" s="2"/>
      <c r="AC31" s="2"/>
      <c r="AD31" s="2"/>
      <c r="AE31" s="2"/>
      <c r="AF31" s="2"/>
      <c r="AG31" s="2"/>
      <c r="AH31" s="2"/>
      <c r="AI31" s="2"/>
      <c r="AJ31" s="2"/>
      <c r="AK31" s="2"/>
      <c r="AL31" s="2"/>
      <c r="AM31" s="2"/>
      <c r="AN31" s="2"/>
      <c r="AO31" s="2"/>
      <c r="AP31" s="2"/>
      <c r="AQ31" s="2"/>
    </row>
    <row r="32" spans="2:43" x14ac:dyDescent="0.25">
      <c r="B32" s="1"/>
      <c r="C32" s="1"/>
      <c r="D32" s="1"/>
      <c r="E32" s="1"/>
      <c r="F32" s="1"/>
      <c r="G32" s="1"/>
      <c r="H32" s="1"/>
      <c r="I32" s="1"/>
      <c r="J32" s="1"/>
      <c r="K32" s="1"/>
      <c r="L32" s="1"/>
      <c r="M32" s="1"/>
      <c r="N32" s="1"/>
      <c r="O32" s="1"/>
      <c r="P32" s="1"/>
      <c r="Q32" s="1"/>
      <c r="R32" s="1"/>
      <c r="S32" s="1"/>
      <c r="T32" s="1"/>
      <c r="U32" s="2"/>
      <c r="V32" s="2"/>
      <c r="W32" s="2"/>
      <c r="X32" s="2"/>
      <c r="Y32" s="2"/>
      <c r="Z32" s="2"/>
      <c r="AA32" s="2"/>
      <c r="AB32" s="2"/>
      <c r="AC32" s="2"/>
      <c r="AD32" s="2"/>
      <c r="AE32" s="2"/>
      <c r="AF32" s="2"/>
      <c r="AG32" s="2"/>
      <c r="AH32" s="2"/>
      <c r="AI32" s="2"/>
      <c r="AJ32" s="2"/>
      <c r="AK32" s="2"/>
      <c r="AL32" s="2"/>
      <c r="AM32" s="2"/>
      <c r="AN32" s="2"/>
      <c r="AO32" s="2"/>
      <c r="AP32" s="2"/>
      <c r="AQ32" s="2"/>
    </row>
    <row r="33" spans="2:43" ht="21" customHeight="1" x14ac:dyDescent="0.25">
      <c r="B33" s="1"/>
      <c r="C33" s="1"/>
      <c r="D33" s="1"/>
      <c r="E33" s="1"/>
      <c r="F33" s="1"/>
      <c r="G33" s="1"/>
      <c r="H33" s="1"/>
      <c r="I33" s="1"/>
      <c r="J33" s="1"/>
      <c r="K33" s="1"/>
      <c r="L33" s="1"/>
      <c r="M33" s="1"/>
      <c r="N33" s="1"/>
      <c r="O33" s="1"/>
      <c r="P33" s="1"/>
      <c r="Q33" s="1"/>
      <c r="R33" s="1"/>
      <c r="S33" s="1"/>
      <c r="T33" s="1"/>
      <c r="U33" s="2"/>
      <c r="V33" s="2"/>
      <c r="W33" s="2"/>
      <c r="X33" s="2"/>
      <c r="Y33" s="2"/>
      <c r="Z33" s="2"/>
      <c r="AA33" s="2"/>
      <c r="AB33" s="2"/>
      <c r="AC33" s="2"/>
      <c r="AD33" s="2"/>
      <c r="AE33" s="2"/>
      <c r="AF33" s="2"/>
      <c r="AG33" s="2"/>
      <c r="AH33" s="2"/>
      <c r="AI33" s="2"/>
      <c r="AJ33" s="2"/>
      <c r="AK33" s="2"/>
      <c r="AL33" s="2"/>
      <c r="AM33" s="2"/>
      <c r="AN33" s="2"/>
      <c r="AO33" s="2"/>
      <c r="AP33" s="2"/>
      <c r="AQ33" s="2"/>
    </row>
    <row r="34" spans="2:43" ht="15" customHeight="1" x14ac:dyDescent="0.25">
      <c r="B34" s="1"/>
      <c r="C34" s="231" t="s">
        <v>124</v>
      </c>
      <c r="D34" s="232"/>
      <c r="E34" s="86"/>
      <c r="F34" s="86"/>
      <c r="G34" s="86"/>
      <c r="H34" s="233" t="s">
        <v>125</v>
      </c>
      <c r="I34" s="233"/>
      <c r="J34" s="233"/>
      <c r="K34" s="1"/>
      <c r="L34" s="1"/>
      <c r="M34" s="1"/>
      <c r="N34" s="1"/>
      <c r="O34" s="1"/>
      <c r="P34" s="1"/>
      <c r="Q34" s="1"/>
      <c r="R34" s="1"/>
      <c r="S34" s="1"/>
      <c r="T34" s="1"/>
      <c r="U34" s="2"/>
      <c r="V34" s="2"/>
      <c r="W34" s="2"/>
      <c r="X34" s="2"/>
      <c r="Y34" s="2"/>
      <c r="Z34" s="2"/>
      <c r="AA34" s="2"/>
      <c r="AB34" s="2"/>
      <c r="AC34" s="2"/>
      <c r="AD34" s="2"/>
      <c r="AE34" s="2"/>
      <c r="AF34" s="2"/>
      <c r="AG34" s="2"/>
      <c r="AH34" s="2"/>
      <c r="AI34" s="2"/>
      <c r="AJ34" s="2"/>
      <c r="AK34" s="2"/>
      <c r="AL34" s="2"/>
      <c r="AM34" s="2"/>
      <c r="AN34" s="2"/>
      <c r="AO34" s="2"/>
      <c r="AP34" s="2"/>
      <c r="AQ34" s="2"/>
    </row>
    <row r="35" spans="2:43" ht="29.25" customHeight="1" x14ac:dyDescent="0.25">
      <c r="B35" s="1"/>
      <c r="C35" s="234" t="s">
        <v>126</v>
      </c>
      <c r="D35" s="235"/>
      <c r="E35" s="88"/>
      <c r="F35" s="51"/>
      <c r="G35" s="1"/>
      <c r="H35" s="236" t="s">
        <v>127</v>
      </c>
      <c r="I35" s="236"/>
      <c r="J35" s="236"/>
      <c r="K35" s="1"/>
      <c r="L35" s="1"/>
      <c r="M35" s="1"/>
      <c r="N35" s="1"/>
      <c r="O35" s="1"/>
      <c r="P35" s="1"/>
      <c r="Q35" s="1"/>
      <c r="R35" s="1"/>
      <c r="S35" s="1"/>
      <c r="T35" s="1"/>
      <c r="U35" s="2"/>
      <c r="V35" s="2"/>
      <c r="W35" s="2"/>
      <c r="X35" s="2"/>
      <c r="Y35" s="2"/>
      <c r="Z35" s="2"/>
      <c r="AA35" s="2"/>
      <c r="AB35" s="2"/>
      <c r="AC35" s="2"/>
      <c r="AD35" s="2"/>
      <c r="AE35" s="2"/>
      <c r="AF35" s="2"/>
      <c r="AG35" s="2"/>
      <c r="AH35" s="2"/>
      <c r="AI35" s="2"/>
      <c r="AJ35" s="2"/>
      <c r="AK35" s="2"/>
      <c r="AL35" s="2"/>
      <c r="AM35" s="2"/>
      <c r="AN35" s="2"/>
      <c r="AO35" s="2"/>
      <c r="AP35" s="2"/>
      <c r="AQ35" s="2"/>
    </row>
    <row r="36" spans="2:43" ht="36.75" customHeight="1" x14ac:dyDescent="0.25">
      <c r="B36" s="1"/>
      <c r="C36" s="237" t="s">
        <v>128</v>
      </c>
      <c r="D36" s="238"/>
      <c r="E36" s="88"/>
      <c r="F36" s="1"/>
      <c r="G36" s="1"/>
      <c r="H36" s="239" t="s">
        <v>129</v>
      </c>
      <c r="I36" s="239"/>
      <c r="J36" s="239"/>
      <c r="K36" s="1"/>
      <c r="L36" s="1"/>
      <c r="M36" s="1"/>
      <c r="N36" s="1"/>
      <c r="O36" s="1"/>
      <c r="P36" s="1"/>
      <c r="Q36" s="1"/>
      <c r="R36" s="1"/>
      <c r="S36" s="1"/>
      <c r="T36" s="1"/>
      <c r="U36" s="2"/>
      <c r="V36" s="2"/>
      <c r="W36" s="2"/>
      <c r="X36" s="2"/>
      <c r="Y36" s="2"/>
      <c r="Z36" s="2"/>
      <c r="AA36" s="2"/>
      <c r="AB36" s="2"/>
      <c r="AC36" s="2"/>
      <c r="AD36" s="2"/>
      <c r="AE36" s="2"/>
      <c r="AF36" s="2"/>
      <c r="AG36" s="2"/>
      <c r="AH36" s="2"/>
      <c r="AI36" s="2"/>
      <c r="AJ36" s="2"/>
      <c r="AK36" s="2"/>
      <c r="AL36" s="2"/>
      <c r="AM36" s="2"/>
      <c r="AN36" s="2"/>
      <c r="AO36" s="2"/>
      <c r="AP36" s="2"/>
      <c r="AQ36" s="2"/>
    </row>
    <row r="37" spans="2:43" ht="33.75" customHeight="1" x14ac:dyDescent="0.25">
      <c r="B37" s="1"/>
      <c r="C37" s="229" t="s">
        <v>130</v>
      </c>
      <c r="D37" s="229"/>
      <c r="E37" s="88"/>
      <c r="F37" s="51"/>
      <c r="G37" s="1"/>
      <c r="H37" s="230" t="s">
        <v>131</v>
      </c>
      <c r="I37" s="230"/>
      <c r="J37" s="230"/>
      <c r="K37" s="1"/>
      <c r="L37" s="1"/>
      <c r="M37" s="1"/>
      <c r="N37" s="1"/>
      <c r="O37" s="1"/>
      <c r="P37" s="1"/>
      <c r="Q37" s="1"/>
      <c r="R37" s="1"/>
      <c r="S37" s="1"/>
      <c r="T37" s="1"/>
      <c r="U37" s="2"/>
      <c r="V37" s="2"/>
      <c r="W37" s="2"/>
      <c r="X37" s="2"/>
      <c r="Y37" s="2"/>
      <c r="Z37" s="2"/>
      <c r="AA37" s="2"/>
      <c r="AB37" s="2"/>
      <c r="AC37" s="2"/>
      <c r="AD37" s="2"/>
      <c r="AE37" s="2"/>
      <c r="AF37" s="2"/>
      <c r="AG37" s="2"/>
      <c r="AH37" s="2"/>
      <c r="AI37" s="2"/>
      <c r="AJ37" s="2"/>
      <c r="AK37" s="2"/>
      <c r="AL37" s="2"/>
      <c r="AM37" s="2"/>
      <c r="AN37" s="2"/>
      <c r="AO37" s="2"/>
      <c r="AP37" s="2"/>
      <c r="AQ37" s="2"/>
    </row>
    <row r="38" spans="2:43" ht="28.5" customHeight="1" x14ac:dyDescent="0.25">
      <c r="B38" s="1"/>
      <c r="C38" s="1"/>
      <c r="D38" s="1"/>
      <c r="E38" s="1"/>
      <c r="F38" s="1"/>
      <c r="G38" s="1"/>
      <c r="H38" s="1"/>
      <c r="I38" s="1"/>
      <c r="J38" s="1"/>
      <c r="K38" s="1"/>
      <c r="L38" s="1"/>
      <c r="M38" s="1"/>
      <c r="N38" s="1"/>
      <c r="O38" s="1"/>
      <c r="P38" s="1"/>
      <c r="Q38" s="1"/>
      <c r="R38" s="1"/>
      <c r="S38" s="1"/>
      <c r="T38" s="1"/>
      <c r="U38" s="2"/>
      <c r="V38" s="2"/>
      <c r="W38" s="2"/>
      <c r="X38" s="2"/>
      <c r="Y38" s="2"/>
      <c r="Z38" s="2"/>
      <c r="AA38" s="2"/>
      <c r="AB38" s="2"/>
      <c r="AC38" s="2"/>
      <c r="AD38" s="2"/>
      <c r="AE38" s="2"/>
      <c r="AF38" s="2"/>
      <c r="AG38" s="2"/>
      <c r="AH38" s="2"/>
      <c r="AI38" s="2"/>
      <c r="AJ38" s="2"/>
      <c r="AK38" s="2"/>
      <c r="AL38" s="2"/>
      <c r="AM38" s="2"/>
      <c r="AN38" s="2"/>
      <c r="AO38" s="2"/>
      <c r="AP38" s="2"/>
      <c r="AQ38" s="2"/>
    </row>
    <row r="39" spans="2:43" ht="22.5" customHeight="1" x14ac:dyDescent="0.25">
      <c r="B39" s="1"/>
      <c r="C39" s="1"/>
      <c r="D39" s="1"/>
      <c r="E39" s="1"/>
      <c r="F39" s="1"/>
      <c r="G39" s="1"/>
      <c r="H39" s="1"/>
      <c r="I39" s="1"/>
      <c r="J39" s="1"/>
      <c r="K39" s="1"/>
      <c r="L39" s="1"/>
      <c r="M39" s="1"/>
      <c r="N39" s="1"/>
      <c r="O39" s="1"/>
      <c r="P39" s="1"/>
      <c r="Q39" s="1"/>
      <c r="R39" s="1"/>
      <c r="S39" s="1"/>
      <c r="T39" s="1"/>
      <c r="U39" s="2"/>
      <c r="V39" s="2"/>
      <c r="W39" s="2"/>
      <c r="X39" s="2"/>
      <c r="Y39" s="2"/>
      <c r="Z39" s="2"/>
      <c r="AA39" s="2"/>
      <c r="AB39" s="2"/>
      <c r="AC39" s="2"/>
      <c r="AD39" s="2"/>
      <c r="AE39" s="2"/>
      <c r="AF39" s="2"/>
      <c r="AG39" s="2"/>
      <c r="AH39" s="2"/>
      <c r="AI39" s="2"/>
      <c r="AJ39" s="2"/>
      <c r="AK39" s="2"/>
      <c r="AL39" s="2"/>
      <c r="AM39" s="2"/>
      <c r="AN39" s="2"/>
      <c r="AO39" s="2"/>
      <c r="AP39" s="2"/>
      <c r="AQ39" s="2"/>
    </row>
    <row r="40" spans="2:43" x14ac:dyDescent="0.25">
      <c r="B40" s="1"/>
      <c r="C40" s="1"/>
      <c r="D40" s="1"/>
      <c r="E40" s="1"/>
      <c r="F40" s="1"/>
      <c r="G40" s="1"/>
      <c r="H40" s="1"/>
      <c r="I40" s="1"/>
      <c r="J40" s="1"/>
      <c r="K40" s="1"/>
      <c r="L40" s="1"/>
      <c r="M40" s="1"/>
      <c r="N40" s="1"/>
      <c r="O40" s="1"/>
      <c r="P40" s="1"/>
      <c r="Q40" s="1"/>
      <c r="R40" s="1"/>
      <c r="S40" s="1"/>
      <c r="T40" s="1"/>
      <c r="U40" s="2"/>
      <c r="V40" s="2"/>
      <c r="W40" s="2"/>
      <c r="X40" s="2"/>
      <c r="Y40" s="2"/>
      <c r="Z40" s="2"/>
      <c r="AA40" s="2"/>
      <c r="AB40" s="2"/>
      <c r="AC40" s="2"/>
      <c r="AD40" s="2"/>
      <c r="AE40" s="2"/>
      <c r="AF40" s="2"/>
      <c r="AG40" s="2"/>
      <c r="AH40" s="2"/>
      <c r="AI40" s="2"/>
      <c r="AJ40" s="2"/>
      <c r="AK40" s="2"/>
      <c r="AL40" s="2"/>
      <c r="AM40" s="2"/>
      <c r="AN40" s="2"/>
      <c r="AO40" s="2"/>
      <c r="AP40" s="2"/>
      <c r="AQ40" s="2"/>
    </row>
    <row r="41" spans="2:43" x14ac:dyDescent="0.25">
      <c r="B41" s="1"/>
      <c r="C41" s="1"/>
      <c r="D41" s="1"/>
      <c r="E41" s="1"/>
      <c r="F41" s="1"/>
      <c r="G41" s="1"/>
      <c r="H41" s="1"/>
      <c r="I41" s="1"/>
      <c r="J41" s="1"/>
      <c r="K41" s="1"/>
      <c r="L41" s="1"/>
      <c r="M41" s="1"/>
      <c r="N41" s="1"/>
      <c r="O41" s="1"/>
      <c r="P41" s="1"/>
      <c r="Q41" s="1"/>
      <c r="R41" s="1"/>
      <c r="S41" s="1"/>
      <c r="T41" s="1"/>
      <c r="U41" s="2"/>
      <c r="V41" s="2"/>
      <c r="W41" s="2"/>
      <c r="X41" s="2"/>
      <c r="Y41" s="2"/>
      <c r="Z41" s="2"/>
      <c r="AA41" s="2"/>
      <c r="AB41" s="2"/>
      <c r="AC41" s="2"/>
      <c r="AD41" s="2"/>
      <c r="AE41" s="2"/>
      <c r="AF41" s="2"/>
      <c r="AG41" s="2"/>
      <c r="AH41" s="2"/>
      <c r="AI41" s="2"/>
      <c r="AJ41" s="2"/>
      <c r="AK41" s="2"/>
      <c r="AL41" s="2"/>
      <c r="AM41" s="2"/>
      <c r="AN41" s="2"/>
      <c r="AO41" s="2"/>
      <c r="AP41" s="2"/>
      <c r="AQ41" s="2"/>
    </row>
  </sheetData>
  <mergeCells count="37">
    <mergeCell ref="C37:D37"/>
    <mergeCell ref="H37:J37"/>
    <mergeCell ref="T15:T16"/>
    <mergeCell ref="C34:D34"/>
    <mergeCell ref="H34:J34"/>
    <mergeCell ref="C35:D35"/>
    <mergeCell ref="H35:J35"/>
    <mergeCell ref="C36:D36"/>
    <mergeCell ref="H36:J36"/>
    <mergeCell ref="N15:N16"/>
    <mergeCell ref="O15:O16"/>
    <mergeCell ref="P15:P16"/>
    <mergeCell ref="Q15:Q16"/>
    <mergeCell ref="R15:R16"/>
    <mergeCell ref="S15:S16"/>
    <mergeCell ref="G15:G16"/>
    <mergeCell ref="H15:I15"/>
    <mergeCell ref="J15:J16"/>
    <mergeCell ref="K15:K16"/>
    <mergeCell ref="L15:L16"/>
    <mergeCell ref="M15:M16"/>
    <mergeCell ref="C12:T12"/>
    <mergeCell ref="C13:T13"/>
    <mergeCell ref="B14:J14"/>
    <mergeCell ref="K14:P14"/>
    <mergeCell ref="R14:T14"/>
    <mergeCell ref="B15:B16"/>
    <mergeCell ref="C15:C16"/>
    <mergeCell ref="D15:D16"/>
    <mergeCell ref="E15:E16"/>
    <mergeCell ref="F15:F16"/>
    <mergeCell ref="C11:T11"/>
    <mergeCell ref="B1:P1"/>
    <mergeCell ref="B2:R2"/>
    <mergeCell ref="B3:R3"/>
    <mergeCell ref="B4:R4"/>
    <mergeCell ref="C10:T10"/>
  </mergeCells>
  <conditionalFormatting sqref="K23:K25 K29:K30 K17:K19">
    <cfRule type="cellIs" dxfId="55" priority="54" operator="equal">
      <formula>$X$12</formula>
    </cfRule>
  </conditionalFormatting>
  <conditionalFormatting sqref="K21:K22">
    <cfRule type="cellIs" dxfId="54" priority="36" operator="equal">
      <formula>$X$12</formula>
    </cfRule>
  </conditionalFormatting>
  <conditionalFormatting sqref="S17:S19">
    <cfRule type="cellIs" dxfId="53" priority="23" operator="equal">
      <formula>"En Tiempo"</formula>
    </cfRule>
    <cfRule type="cellIs" dxfId="52" priority="24" operator="equal">
      <formula>"Pendiente"</formula>
    </cfRule>
    <cfRule type="cellIs" dxfId="51" priority="25" operator="equal">
      <formula>"En Proceso"</formula>
    </cfRule>
    <cfRule type="cellIs" dxfId="50" priority="26" operator="equal">
      <formula>"Ejecutada"</formula>
    </cfRule>
  </conditionalFormatting>
  <conditionalFormatting sqref="S21:S27">
    <cfRule type="cellIs" dxfId="49" priority="19" operator="equal">
      <formula>"En Tiempo"</formula>
    </cfRule>
    <cfRule type="cellIs" dxfId="48" priority="20" operator="equal">
      <formula>"Pendiente"</formula>
    </cfRule>
    <cfRule type="cellIs" dxfId="47" priority="21" operator="equal">
      <formula>"En Proceso"</formula>
    </cfRule>
    <cfRule type="cellIs" dxfId="46" priority="22" operator="equal">
      <formula>"Ejecutada"</formula>
    </cfRule>
  </conditionalFormatting>
  <conditionalFormatting sqref="S29:S30">
    <cfRule type="cellIs" dxfId="45" priority="15" operator="equal">
      <formula>"En Tiempo"</formula>
    </cfRule>
    <cfRule type="cellIs" dxfId="44" priority="16" operator="equal">
      <formula>"Pendiente"</formula>
    </cfRule>
    <cfRule type="cellIs" dxfId="43" priority="17" operator="equal">
      <formula>"En Proceso"</formula>
    </cfRule>
    <cfRule type="cellIs" dxfId="42" priority="18" operator="equal">
      <formula>"Ejecutada"</formula>
    </cfRule>
  </conditionalFormatting>
  <conditionalFormatting sqref="K26:K27">
    <cfRule type="cellIs" dxfId="41" priority="4" operator="equal">
      <formula>$X$12</formula>
    </cfRule>
  </conditionalFormatting>
  <dataValidations count="3">
    <dataValidation type="list" allowBlank="1" showInputMessage="1" showErrorMessage="1" sqref="C11:T11" xr:uid="{00000000-0002-0000-0000-000000000000}">
      <formula1>Ejes_Estratégicos</formula1>
    </dataValidation>
    <dataValidation type="list" allowBlank="1" showInputMessage="1" showErrorMessage="1" sqref="K29:K30 K17:K19 K21:K27" xr:uid="{00000000-0002-0000-0000-000001000000}">
      <formula1>$X$10:$X$12</formula1>
    </dataValidation>
    <dataValidation type="list" allowBlank="1" showInputMessage="1" showErrorMessage="1" sqref="S21:S27 S17:S19 S29:S30" xr:uid="{00000000-0002-0000-0000-000002000000}">
      <formula1>$AC$10:$AC$13</formula1>
    </dataValidation>
  </dataValidations>
  <pageMargins left="0.7" right="0.7" top="0.75" bottom="0.75" header="0.3" footer="0.3"/>
  <pageSetup scale="48"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5" operator="containsText" id="{C3C74CEC-3F2E-4B8F-9888-244903011F11}">
            <xm:f>NOT(ISERROR(SEARCH($X$11,K17)))</xm:f>
            <xm:f>$X$11</xm:f>
            <x14:dxf>
              <font>
                <b/>
                <i val="0"/>
                <color theme="1"/>
              </font>
              <fill>
                <patternFill>
                  <bgColor rgb="FFFFFF00"/>
                </patternFill>
              </fill>
            </x14:dxf>
          </x14:cfRule>
          <x14:cfRule type="containsText" priority="56" operator="containsText" id="{A8388EB3-1BE3-46BA-A7FB-37BD13C940C3}">
            <xm:f>NOT(ISERROR(SEARCH($X$10,K17)))</xm:f>
            <xm:f>$X$10</xm:f>
            <x14:dxf>
              <font>
                <b/>
                <i val="0"/>
                <color theme="0"/>
              </font>
              <fill>
                <patternFill>
                  <bgColor rgb="FF00B050"/>
                </patternFill>
              </fill>
            </x14:dxf>
          </x14:cfRule>
          <xm:sqref>K23:K25 K29:K30 K17:K19</xm:sqref>
        </x14:conditionalFormatting>
        <x14:conditionalFormatting xmlns:xm="http://schemas.microsoft.com/office/excel/2006/main">
          <x14:cfRule type="containsText" priority="51" operator="containsText" id="{FCBB01B6-8F64-42FB-81FC-043C06116E07}">
            <xm:f>NOT(ISERROR(SEARCH($Z$12,P17)))</xm:f>
            <xm:f>$Z$12</xm:f>
            <x14:dxf>
              <font>
                <b/>
                <i val="0"/>
                <color theme="0"/>
              </font>
              <fill>
                <patternFill>
                  <bgColor rgb="FFFF0000"/>
                </patternFill>
              </fill>
            </x14:dxf>
          </x14:cfRule>
          <x14:cfRule type="containsText" priority="52" operator="containsText" id="{76D3ED95-7CC9-45E2-830F-FBE7AFEBC4C2}">
            <xm:f>NOT(ISERROR(SEARCH($Z$11,P17)))</xm:f>
            <xm:f>$Z$11</xm:f>
            <x14:dxf>
              <font>
                <b/>
                <i val="0"/>
                <color theme="1"/>
              </font>
              <fill>
                <patternFill>
                  <bgColor rgb="FFFFFF00"/>
                </patternFill>
              </fill>
            </x14:dxf>
          </x14:cfRule>
          <x14:cfRule type="containsText" priority="53" operator="containsText" id="{51CA64A7-99BE-4AD3-AAA2-FE70B8FFA586}">
            <xm:f>NOT(ISERROR(SEARCH($Z$10,P17)))</xm:f>
            <xm:f>$Z$10</xm:f>
            <x14:dxf>
              <font>
                <b/>
                <i val="0"/>
                <color theme="0"/>
              </font>
              <fill>
                <patternFill>
                  <bgColor rgb="FF00B050"/>
                </patternFill>
              </fill>
            </x14:dxf>
          </x14:cfRule>
          <xm:sqref>P17:Q17 P23:Q25 P29:Q30</xm:sqref>
        </x14:conditionalFormatting>
        <x14:conditionalFormatting xmlns:xm="http://schemas.microsoft.com/office/excel/2006/main">
          <x14:cfRule type="containsText" priority="45" operator="containsText" id="{8BD9588C-BF5A-4C7D-93F6-0463CF4FC27D}">
            <xm:f>NOT(ISERROR(SEARCH($Z$12,P19)))</xm:f>
            <xm:f>$Z$12</xm:f>
            <x14:dxf>
              <font>
                <b/>
                <i val="0"/>
                <color theme="0"/>
              </font>
              <fill>
                <patternFill>
                  <bgColor rgb="FFFF0000"/>
                </patternFill>
              </fill>
            </x14:dxf>
          </x14:cfRule>
          <x14:cfRule type="containsText" priority="46" operator="containsText" id="{7E5E9158-6862-4660-95B3-D2FCA9D8F9F9}">
            <xm:f>NOT(ISERROR(SEARCH($Z$11,P19)))</xm:f>
            <xm:f>$Z$11</xm:f>
            <x14:dxf>
              <font>
                <b/>
                <i val="0"/>
                <color theme="1"/>
              </font>
              <fill>
                <patternFill>
                  <bgColor rgb="FFFFFF00"/>
                </patternFill>
              </fill>
            </x14:dxf>
          </x14:cfRule>
          <x14:cfRule type="containsText" priority="47" operator="containsText" id="{B1CCC436-535A-4CD0-ADF3-610A8FE5B094}">
            <xm:f>NOT(ISERROR(SEARCH($Z$10,P19)))</xm:f>
            <xm:f>$Z$10</xm:f>
            <x14:dxf>
              <font>
                <b/>
                <i val="0"/>
                <color theme="0"/>
              </font>
              <fill>
                <patternFill>
                  <bgColor rgb="FF00B050"/>
                </patternFill>
              </fill>
            </x14:dxf>
          </x14:cfRule>
          <xm:sqref>P19:Q19</xm:sqref>
        </x14:conditionalFormatting>
        <x14:conditionalFormatting xmlns:xm="http://schemas.microsoft.com/office/excel/2006/main">
          <x14:cfRule type="containsText" priority="37" operator="containsText" id="{DCB2221E-99EB-4140-9C72-9E8503F70F37}">
            <xm:f>NOT(ISERROR(SEARCH($X$11,K21)))</xm:f>
            <xm:f>$X$11</xm:f>
            <x14:dxf>
              <font>
                <b/>
                <i val="0"/>
                <color theme="1"/>
              </font>
              <fill>
                <patternFill>
                  <bgColor rgb="FFFFFF00"/>
                </patternFill>
              </fill>
            </x14:dxf>
          </x14:cfRule>
          <x14:cfRule type="containsText" priority="38" operator="containsText" id="{8134661E-103E-40BA-A99E-803DFB7332EA}">
            <xm:f>NOT(ISERROR(SEARCH($X$10,K21)))</xm:f>
            <xm:f>$X$10</xm:f>
            <x14:dxf>
              <font>
                <b/>
                <i val="0"/>
                <color theme="0"/>
              </font>
              <fill>
                <patternFill>
                  <bgColor rgb="FF00B050"/>
                </patternFill>
              </fill>
            </x14:dxf>
          </x14:cfRule>
          <xm:sqref>K21:K22</xm:sqref>
        </x14:conditionalFormatting>
        <x14:conditionalFormatting xmlns:xm="http://schemas.microsoft.com/office/excel/2006/main">
          <x14:cfRule type="containsText" priority="33" operator="containsText" id="{558240E3-7CC8-4E13-A8D4-3D46643CF906}">
            <xm:f>NOT(ISERROR(SEARCH($Z$12,P21)))</xm:f>
            <xm:f>$Z$12</xm:f>
            <x14:dxf>
              <font>
                <b/>
                <i val="0"/>
                <color theme="0"/>
              </font>
              <fill>
                <patternFill>
                  <bgColor rgb="FFFF0000"/>
                </patternFill>
              </fill>
            </x14:dxf>
          </x14:cfRule>
          <x14:cfRule type="containsText" priority="34" operator="containsText" id="{DC52BA8E-EDBB-4DBC-968B-C9009144B322}">
            <xm:f>NOT(ISERROR(SEARCH($Z$11,P21)))</xm:f>
            <xm:f>$Z$11</xm:f>
            <x14:dxf>
              <font>
                <b/>
                <i val="0"/>
                <color theme="1"/>
              </font>
              <fill>
                <patternFill>
                  <bgColor rgb="FFFFFF00"/>
                </patternFill>
              </fill>
            </x14:dxf>
          </x14:cfRule>
          <x14:cfRule type="containsText" priority="35" operator="containsText" id="{168A1F80-439C-4E18-AEF8-0686F5E21C3A}">
            <xm:f>NOT(ISERROR(SEARCH($Z$10,P21)))</xm:f>
            <xm:f>$Z$10</xm:f>
            <x14:dxf>
              <font>
                <b/>
                <i val="0"/>
                <color theme="0"/>
              </font>
              <fill>
                <patternFill>
                  <bgColor rgb="FF00B050"/>
                </patternFill>
              </fill>
            </x14:dxf>
          </x14:cfRule>
          <xm:sqref>P21:Q22</xm:sqref>
        </x14:conditionalFormatting>
        <x14:conditionalFormatting xmlns:xm="http://schemas.microsoft.com/office/excel/2006/main">
          <x14:cfRule type="containsText" priority="5" operator="containsText" id="{67D4D5AF-B263-4884-97D2-EC5E511BF5AF}">
            <xm:f>NOT(ISERROR(SEARCH($X$11,K26)))</xm:f>
            <xm:f>$X$11</xm:f>
            <x14:dxf>
              <font>
                <b/>
                <i val="0"/>
                <color theme="1"/>
              </font>
              <fill>
                <patternFill>
                  <bgColor rgb="FFFFFF00"/>
                </patternFill>
              </fill>
            </x14:dxf>
          </x14:cfRule>
          <x14:cfRule type="containsText" priority="6" operator="containsText" id="{DA0B3878-E347-4490-B7E9-D102C4C9905E}">
            <xm:f>NOT(ISERROR(SEARCH($X$10,K26)))</xm:f>
            <xm:f>$X$10</xm:f>
            <x14:dxf>
              <font>
                <b/>
                <i val="0"/>
                <color theme="0"/>
              </font>
              <fill>
                <patternFill>
                  <bgColor rgb="FF00B050"/>
                </patternFill>
              </fill>
            </x14:dxf>
          </x14:cfRule>
          <xm:sqref>K26:K27</xm:sqref>
        </x14:conditionalFormatting>
        <x14:conditionalFormatting xmlns:xm="http://schemas.microsoft.com/office/excel/2006/main">
          <x14:cfRule type="containsText" priority="1" operator="containsText" id="{D34CE9F4-F197-4373-A4A1-17949816EB30}">
            <xm:f>NOT(ISERROR(SEARCH($Z$12,P26)))</xm:f>
            <xm:f>$Z$12</xm:f>
            <x14:dxf>
              <font>
                <b/>
                <i val="0"/>
                <color theme="0"/>
              </font>
              <fill>
                <patternFill>
                  <bgColor rgb="FFFF0000"/>
                </patternFill>
              </fill>
            </x14:dxf>
          </x14:cfRule>
          <x14:cfRule type="containsText" priority="2" operator="containsText" id="{32A33BF0-B75A-47FC-A773-5C26C0660916}">
            <xm:f>NOT(ISERROR(SEARCH($Z$11,P26)))</xm:f>
            <xm:f>$Z$11</xm:f>
            <x14:dxf>
              <font>
                <b/>
                <i val="0"/>
                <color theme="1"/>
              </font>
              <fill>
                <patternFill>
                  <bgColor rgb="FFFFFF00"/>
                </patternFill>
              </fill>
            </x14:dxf>
          </x14:cfRule>
          <x14:cfRule type="containsText" priority="3" operator="containsText" id="{10FD9FE5-CB0C-42F7-A6F2-DAAAEBFE63DA}">
            <xm:f>NOT(ISERROR(SEARCH($Z$10,P26)))</xm:f>
            <xm:f>$Z$10</xm:f>
            <x14:dxf>
              <font>
                <b/>
                <i val="0"/>
                <color theme="0"/>
              </font>
              <fill>
                <patternFill>
                  <bgColor rgb="FF00B050"/>
                </patternFill>
              </fill>
            </x14:dxf>
          </x14:cfRule>
          <xm:sqref>P26:Q27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'Datos listados'!$F$2:$F$16</xm:f>
          </x14:formula1>
          <xm:sqref>C13:T13</xm:sqref>
        </x14:dataValidation>
        <x14:dataValidation type="list" allowBlank="1" showInputMessage="1" showErrorMessage="1" xr:uid="{00000000-0002-0000-0000-000004000000}">
          <x14:formula1>
            <xm:f>'Datos listados'!$E$2:$E$9</xm:f>
          </x14:formula1>
          <xm:sqref>C12:T12</xm:sqref>
        </x14:dataValidation>
        <x14:dataValidation type="list" allowBlank="1" showInputMessage="1" showErrorMessage="1" xr:uid="{00000000-0002-0000-0000-000005000000}">
          <x14:formula1>
            <xm:f>'Datos listados'!$C$2:$C$12</xm:f>
          </x14:formula1>
          <xm:sqref>C10:T10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AFE3D-C434-460E-BFC5-199F78C760BA}">
  <sheetPr>
    <pageSetUpPr fitToPage="1"/>
  </sheetPr>
  <dimension ref="A1:AL46"/>
  <sheetViews>
    <sheetView showGridLines="0" topLeftCell="A10" zoomScale="145" zoomScaleNormal="145" zoomScaleSheetLayoutView="100" workbookViewId="0">
      <selection activeCell="G13" sqref="G13:G16"/>
    </sheetView>
  </sheetViews>
  <sheetFormatPr baseColWidth="10" defaultColWidth="11.42578125" defaultRowHeight="15" x14ac:dyDescent="0.25"/>
  <cols>
    <col min="1" max="1" width="7.7109375" style="1" customWidth="1"/>
    <col min="2" max="2" width="30" style="2" customWidth="1"/>
    <col min="3" max="3" width="28.28515625" style="2" customWidth="1"/>
    <col min="4" max="4" width="13.28515625" style="2" bestFit="1" customWidth="1"/>
    <col min="5" max="5" width="24.85546875" style="2" bestFit="1" customWidth="1"/>
    <col min="6" max="6" width="32.5703125" style="2" customWidth="1"/>
    <col min="7" max="7" width="11.140625" style="2" customWidth="1"/>
    <col min="8" max="8" width="9.42578125" style="2" customWidth="1"/>
    <col min="9" max="9" width="15.7109375" style="2" customWidth="1"/>
    <col min="10" max="10" width="16.85546875" style="2" customWidth="1"/>
    <col min="11" max="11" width="16.42578125" style="2" customWidth="1"/>
    <col min="12" max="12" width="24.5703125" style="2" customWidth="1"/>
    <col min="13" max="13" width="26" style="2" customWidth="1"/>
    <col min="14" max="14" width="12.140625" style="2" hidden="1" customWidth="1"/>
    <col min="15" max="15" width="25.5703125" style="2" hidden="1" customWidth="1"/>
    <col min="16" max="16" width="8.7109375" style="1" customWidth="1"/>
    <col min="17" max="17" width="111.140625" style="1" customWidth="1"/>
    <col min="18" max="18" width="9.140625" style="1" hidden="1" customWidth="1"/>
    <col min="19" max="19" width="10.28515625" style="1" hidden="1" customWidth="1"/>
    <col min="20" max="20" width="8.85546875" style="1" hidden="1" customWidth="1"/>
    <col min="21" max="21" width="18" style="1" hidden="1" customWidth="1"/>
    <col min="22" max="22" width="5.85546875" style="1" hidden="1" customWidth="1"/>
    <col min="23" max="23" width="23.42578125" style="1" hidden="1" customWidth="1"/>
    <col min="24" max="24" width="11.42578125" style="1" hidden="1" customWidth="1"/>
    <col min="25" max="38" width="11.42578125" style="1"/>
    <col min="39" max="16384" width="11.42578125" style="2"/>
  </cols>
  <sheetData>
    <row r="1" spans="1:38" s="1" customFormat="1" x14ac:dyDescent="0.25">
      <c r="B1" s="220"/>
      <c r="C1" s="220"/>
      <c r="D1" s="220"/>
      <c r="E1" s="220"/>
      <c r="F1" s="220"/>
      <c r="G1" s="220"/>
      <c r="H1" s="220"/>
      <c r="I1" s="220"/>
      <c r="J1" s="220"/>
      <c r="K1" s="220"/>
      <c r="L1" s="220"/>
      <c r="M1" s="138"/>
      <c r="N1" s="138"/>
      <c r="O1" s="138"/>
    </row>
    <row r="2" spans="1:38" s="1" customFormat="1" x14ac:dyDescent="0.25"/>
    <row r="3" spans="1:38" s="1" customFormat="1" x14ac:dyDescent="0.25">
      <c r="L3" s="118" t="s">
        <v>144</v>
      </c>
      <c r="M3" s="298" t="s">
        <v>150</v>
      </c>
      <c r="N3" s="298"/>
      <c r="O3" s="298"/>
    </row>
    <row r="4" spans="1:38" x14ac:dyDescent="0.25">
      <c r="B4" s="1"/>
      <c r="C4" s="1"/>
      <c r="D4" s="1"/>
      <c r="E4" s="1"/>
      <c r="F4" s="1"/>
      <c r="G4" s="1"/>
      <c r="H4" s="1"/>
      <c r="I4" s="1"/>
      <c r="J4" s="1"/>
      <c r="K4" s="1"/>
      <c r="L4" s="122" t="s">
        <v>117</v>
      </c>
      <c r="M4" s="299" t="s">
        <v>146</v>
      </c>
      <c r="N4" s="299"/>
      <c r="O4" s="299"/>
      <c r="Y4" s="2"/>
      <c r="Z4" s="2"/>
      <c r="AA4" s="2"/>
      <c r="AB4" s="2"/>
      <c r="AC4" s="2"/>
      <c r="AD4" s="2"/>
      <c r="AE4" s="2"/>
      <c r="AF4" s="2"/>
      <c r="AG4" s="2"/>
      <c r="AH4" s="2"/>
      <c r="AI4" s="2"/>
      <c r="AJ4" s="2"/>
      <c r="AK4" s="2"/>
      <c r="AL4" s="2"/>
    </row>
    <row r="5" spans="1:38" x14ac:dyDescent="0.25">
      <c r="B5" s="1"/>
      <c r="C5" s="1"/>
      <c r="D5" s="1"/>
      <c r="E5" s="1"/>
      <c r="F5" s="1"/>
      <c r="G5" s="1"/>
      <c r="H5" s="1"/>
      <c r="I5" s="1"/>
      <c r="J5" s="1"/>
      <c r="K5" s="1"/>
      <c r="L5" s="67" t="s">
        <v>118</v>
      </c>
      <c r="M5" s="1"/>
      <c r="N5" s="71"/>
      <c r="O5" s="72"/>
      <c r="Y5" s="2"/>
      <c r="Z5" s="2"/>
      <c r="AA5" s="2"/>
      <c r="AB5" s="2"/>
      <c r="AC5" s="2"/>
      <c r="AD5" s="2"/>
      <c r="AE5" s="2"/>
      <c r="AF5" s="2"/>
      <c r="AG5" s="2"/>
      <c r="AH5" s="2"/>
      <c r="AI5" s="2"/>
      <c r="AJ5" s="2"/>
      <c r="AK5" s="2"/>
      <c r="AL5" s="2"/>
    </row>
    <row r="6" spans="1:38" x14ac:dyDescent="0.25">
      <c r="B6" s="117" t="s">
        <v>6</v>
      </c>
      <c r="C6" s="224" t="s">
        <v>39</v>
      </c>
      <c r="D6" s="224"/>
      <c r="E6" s="224"/>
      <c r="F6" s="224"/>
      <c r="G6" s="224"/>
      <c r="H6" s="224"/>
      <c r="I6" s="224"/>
      <c r="J6" s="224"/>
      <c r="K6" s="224"/>
      <c r="L6" s="224"/>
      <c r="M6" s="224"/>
      <c r="N6" s="224"/>
      <c r="O6" s="224"/>
      <c r="R6" s="5"/>
      <c r="S6" s="1" t="s">
        <v>25</v>
      </c>
      <c r="T6" s="5"/>
      <c r="U6" s="6" t="s">
        <v>12</v>
      </c>
      <c r="V6" s="5"/>
      <c r="W6" s="1" t="s">
        <v>29</v>
      </c>
      <c r="X6" s="1" t="s">
        <v>36</v>
      </c>
      <c r="Y6" s="2"/>
      <c r="Z6" s="2"/>
      <c r="AA6" s="2"/>
      <c r="AB6" s="2"/>
      <c r="AC6" s="2"/>
      <c r="AD6" s="2"/>
      <c r="AE6" s="2"/>
      <c r="AF6" s="2"/>
      <c r="AG6" s="2"/>
      <c r="AH6" s="2"/>
      <c r="AI6" s="2"/>
      <c r="AJ6" s="2"/>
      <c r="AK6" s="2"/>
      <c r="AL6" s="2"/>
    </row>
    <row r="7" spans="1:38" x14ac:dyDescent="0.25">
      <c r="B7" s="117" t="s">
        <v>141</v>
      </c>
      <c r="C7" s="300" t="s">
        <v>133</v>
      </c>
      <c r="D7" s="301"/>
      <c r="E7" s="301"/>
      <c r="F7" s="301"/>
      <c r="G7" s="301"/>
      <c r="H7" s="301"/>
      <c r="I7" s="301"/>
      <c r="J7" s="301"/>
      <c r="K7" s="301"/>
      <c r="L7" s="301"/>
      <c r="M7" s="301"/>
      <c r="N7" s="301"/>
      <c r="O7" s="302"/>
      <c r="R7" s="5"/>
      <c r="T7" s="5"/>
      <c r="U7" s="6"/>
      <c r="V7" s="5"/>
      <c r="Y7" s="2"/>
      <c r="Z7" s="2"/>
      <c r="AA7" s="2"/>
      <c r="AB7" s="2"/>
      <c r="AC7" s="2"/>
      <c r="AD7" s="2"/>
      <c r="AE7" s="2"/>
      <c r="AF7" s="2"/>
      <c r="AG7" s="2"/>
      <c r="AH7" s="2"/>
      <c r="AI7" s="2"/>
      <c r="AJ7" s="2"/>
      <c r="AK7" s="2"/>
      <c r="AL7" s="2"/>
    </row>
    <row r="8" spans="1:38" x14ac:dyDescent="0.25">
      <c r="B8" s="148" t="s">
        <v>7</v>
      </c>
      <c r="C8" s="297"/>
      <c r="D8" s="297"/>
      <c r="E8" s="297"/>
      <c r="F8" s="297"/>
      <c r="G8" s="297"/>
      <c r="H8" s="297"/>
      <c r="I8" s="297"/>
      <c r="J8" s="297"/>
      <c r="K8" s="297"/>
      <c r="L8" s="297"/>
      <c r="M8" s="297"/>
      <c r="N8" s="297"/>
      <c r="O8" s="297"/>
      <c r="R8" s="3"/>
      <c r="S8" s="1" t="s">
        <v>27</v>
      </c>
      <c r="T8" s="3"/>
      <c r="U8" s="6" t="s">
        <v>13</v>
      </c>
      <c r="V8" s="4"/>
      <c r="W8" s="1" t="s">
        <v>21</v>
      </c>
      <c r="X8" s="1" t="s">
        <v>27</v>
      </c>
      <c r="Y8" s="2"/>
      <c r="Z8" s="2"/>
      <c r="AA8" s="2"/>
      <c r="AB8" s="2"/>
      <c r="AC8" s="2"/>
      <c r="AD8" s="2"/>
      <c r="AE8" s="2"/>
      <c r="AF8" s="2"/>
      <c r="AG8" s="2"/>
      <c r="AH8" s="2"/>
      <c r="AI8" s="2"/>
      <c r="AJ8" s="2"/>
      <c r="AK8" s="2"/>
      <c r="AL8" s="2"/>
    </row>
    <row r="9" spans="1:38" ht="28.5" x14ac:dyDescent="0.25">
      <c r="B9" s="290" t="s">
        <v>3</v>
      </c>
      <c r="C9" s="290"/>
      <c r="D9" s="290"/>
      <c r="E9" s="290"/>
      <c r="F9" s="290"/>
      <c r="G9" s="290"/>
      <c r="H9" s="290"/>
      <c r="I9" s="290"/>
      <c r="J9" s="290"/>
      <c r="K9" s="290"/>
      <c r="L9" s="290"/>
      <c r="M9" s="291" t="s">
        <v>19</v>
      </c>
      <c r="N9" s="292"/>
      <c r="O9" s="116" t="s">
        <v>123</v>
      </c>
      <c r="R9" s="11"/>
      <c r="S9" s="11"/>
      <c r="Y9" s="2"/>
      <c r="Z9" s="2"/>
      <c r="AA9" s="2"/>
      <c r="AB9" s="2"/>
      <c r="AC9" s="2"/>
      <c r="AD9" s="2"/>
      <c r="AE9" s="2"/>
      <c r="AF9" s="2"/>
      <c r="AG9" s="2"/>
      <c r="AH9" s="2"/>
      <c r="AI9" s="2"/>
      <c r="AJ9" s="2"/>
      <c r="AK9" s="2"/>
      <c r="AL9" s="2"/>
    </row>
    <row r="10" spans="1:38" s="124" customFormat="1" ht="15.75" x14ac:dyDescent="0.25">
      <c r="A10" s="123"/>
      <c r="B10" s="293" t="s">
        <v>158</v>
      </c>
      <c r="C10" s="293" t="s">
        <v>0</v>
      </c>
      <c r="D10" s="294" t="s">
        <v>152</v>
      </c>
      <c r="E10" s="281" t="s">
        <v>154</v>
      </c>
      <c r="F10" s="293" t="s">
        <v>1</v>
      </c>
      <c r="G10" s="294" t="s">
        <v>229</v>
      </c>
      <c r="H10" s="281" t="s">
        <v>61</v>
      </c>
      <c r="I10" s="281" t="s">
        <v>151</v>
      </c>
      <c r="J10" s="281" t="s">
        <v>149</v>
      </c>
      <c r="K10" s="293"/>
      <c r="L10" s="281" t="s">
        <v>142</v>
      </c>
      <c r="M10" s="294" t="s">
        <v>153</v>
      </c>
      <c r="N10" s="281" t="s">
        <v>119</v>
      </c>
      <c r="O10" s="281" t="s">
        <v>120</v>
      </c>
      <c r="P10" s="123"/>
      <c r="R10" s="125"/>
      <c r="S10" s="125"/>
    </row>
    <row r="11" spans="1:38" s="124" customFormat="1" ht="15.75" x14ac:dyDescent="0.25">
      <c r="A11" s="123"/>
      <c r="B11" s="293"/>
      <c r="C11" s="293"/>
      <c r="D11" s="295"/>
      <c r="E11" s="293"/>
      <c r="F11" s="293"/>
      <c r="G11" s="295"/>
      <c r="H11" s="281"/>
      <c r="I11" s="281"/>
      <c r="J11" s="126" t="s">
        <v>15</v>
      </c>
      <c r="K11" s="126" t="s">
        <v>16</v>
      </c>
      <c r="L11" s="281"/>
      <c r="M11" s="296"/>
      <c r="N11" s="281"/>
      <c r="O11" s="281"/>
      <c r="P11" s="123"/>
      <c r="R11" s="125"/>
      <c r="S11" s="125"/>
    </row>
    <row r="12" spans="1:38" s="109" customFormat="1" ht="24" x14ac:dyDescent="0.25">
      <c r="A12" s="6"/>
      <c r="B12" s="266"/>
      <c r="C12" s="275" t="s">
        <v>159</v>
      </c>
      <c r="D12" s="140"/>
      <c r="E12" s="278"/>
      <c r="F12" s="121" t="s">
        <v>222</v>
      </c>
      <c r="G12" s="142" t="s">
        <v>166</v>
      </c>
      <c r="H12" s="142" t="s">
        <v>166</v>
      </c>
      <c r="I12" s="135"/>
      <c r="J12" s="106">
        <v>44562</v>
      </c>
      <c r="K12" s="106" t="s">
        <v>167</v>
      </c>
      <c r="L12" s="143" t="s">
        <v>219</v>
      </c>
      <c r="M12" s="136" t="s">
        <v>169</v>
      </c>
      <c r="N12" s="115"/>
      <c r="O12" s="115"/>
      <c r="P12" s="1"/>
      <c r="Q12" s="1"/>
      <c r="R12" s="115"/>
      <c r="S12" s="111"/>
      <c r="T12" s="107"/>
      <c r="U12" s="107"/>
      <c r="V12" s="107"/>
      <c r="W12" s="282"/>
      <c r="X12" s="6"/>
      <c r="Y12" s="108"/>
      <c r="Z12" s="108"/>
      <c r="AA12" s="108"/>
      <c r="AB12" s="6"/>
    </row>
    <row r="13" spans="1:38" s="109" customFormat="1" ht="24" x14ac:dyDescent="0.25">
      <c r="A13" s="6"/>
      <c r="B13" s="267"/>
      <c r="C13" s="276"/>
      <c r="D13" s="141"/>
      <c r="E13" s="279"/>
      <c r="F13" s="273" t="s">
        <v>179</v>
      </c>
      <c r="G13" s="249" t="s">
        <v>170</v>
      </c>
      <c r="H13" s="249" t="s">
        <v>170</v>
      </c>
      <c r="I13" s="135"/>
      <c r="J13" s="106" t="s">
        <v>172</v>
      </c>
      <c r="K13" s="106" t="s">
        <v>173</v>
      </c>
      <c r="L13" s="275" t="s">
        <v>183</v>
      </c>
      <c r="M13" s="264" t="s">
        <v>180</v>
      </c>
      <c r="N13" s="115"/>
      <c r="O13" s="115"/>
      <c r="P13" s="1"/>
      <c r="Q13" s="1"/>
      <c r="R13" s="115"/>
      <c r="S13" s="111"/>
      <c r="T13" s="107"/>
      <c r="U13" s="107"/>
      <c r="V13" s="107"/>
      <c r="W13" s="283"/>
      <c r="X13" s="6"/>
      <c r="Y13" s="108"/>
      <c r="Z13" s="108"/>
      <c r="AA13" s="108"/>
      <c r="AB13" s="6"/>
    </row>
    <row r="14" spans="1:38" s="109" customFormat="1" ht="24" x14ac:dyDescent="0.25">
      <c r="A14" s="6"/>
      <c r="B14" s="267"/>
      <c r="C14" s="276"/>
      <c r="D14" s="141"/>
      <c r="E14" s="279"/>
      <c r="F14" s="284"/>
      <c r="G14" s="250"/>
      <c r="H14" s="250"/>
      <c r="I14" s="135"/>
      <c r="J14" s="106" t="s">
        <v>171</v>
      </c>
      <c r="K14" s="106" t="s">
        <v>174</v>
      </c>
      <c r="L14" s="276"/>
      <c r="M14" s="285"/>
      <c r="N14" s="115"/>
      <c r="O14" s="115"/>
      <c r="P14" s="1"/>
      <c r="Q14" s="1"/>
      <c r="R14" s="115"/>
      <c r="S14" s="111"/>
      <c r="T14" s="107"/>
      <c r="U14" s="107"/>
      <c r="V14" s="107"/>
      <c r="W14" s="283"/>
      <c r="X14" s="6"/>
      <c r="Y14" s="108"/>
      <c r="Z14" s="108"/>
      <c r="AA14" s="108"/>
      <c r="AB14" s="6"/>
    </row>
    <row r="15" spans="1:38" s="109" customFormat="1" ht="24" x14ac:dyDescent="0.25">
      <c r="A15" s="6"/>
      <c r="B15" s="267"/>
      <c r="C15" s="276"/>
      <c r="D15" s="141"/>
      <c r="E15" s="279"/>
      <c r="F15" s="284"/>
      <c r="G15" s="250"/>
      <c r="H15" s="250"/>
      <c r="I15" s="135"/>
      <c r="J15" s="106" t="s">
        <v>175</v>
      </c>
      <c r="K15" s="106" t="s">
        <v>176</v>
      </c>
      <c r="L15" s="276"/>
      <c r="M15" s="285"/>
      <c r="N15" s="115"/>
      <c r="O15" s="115"/>
      <c r="P15" s="1"/>
      <c r="Q15" s="1"/>
      <c r="R15" s="115"/>
      <c r="S15" s="111"/>
      <c r="T15" s="107"/>
      <c r="U15" s="107"/>
      <c r="V15" s="107"/>
      <c r="W15" s="283"/>
      <c r="X15" s="6"/>
      <c r="Y15" s="108"/>
      <c r="Z15" s="108"/>
      <c r="AA15" s="108"/>
      <c r="AB15" s="6"/>
    </row>
    <row r="16" spans="1:38" s="109" customFormat="1" ht="24" x14ac:dyDescent="0.25">
      <c r="A16" s="6"/>
      <c r="B16" s="267"/>
      <c r="C16" s="276"/>
      <c r="D16" s="141"/>
      <c r="E16" s="279"/>
      <c r="F16" s="274"/>
      <c r="G16" s="251"/>
      <c r="H16" s="251"/>
      <c r="I16" s="135"/>
      <c r="J16" s="106" t="s">
        <v>177</v>
      </c>
      <c r="K16" s="106" t="s">
        <v>178</v>
      </c>
      <c r="L16" s="277"/>
      <c r="M16" s="265"/>
      <c r="N16" s="115"/>
      <c r="O16" s="115"/>
      <c r="P16" s="1"/>
      <c r="Q16" s="1"/>
      <c r="R16" s="115"/>
      <c r="S16" s="111"/>
      <c r="T16" s="107"/>
      <c r="U16" s="107"/>
      <c r="V16" s="107"/>
      <c r="W16" s="283"/>
      <c r="X16" s="6"/>
      <c r="Y16" s="108"/>
      <c r="Z16" s="108"/>
      <c r="AA16" s="108"/>
      <c r="AB16" s="6"/>
    </row>
    <row r="17" spans="1:28" s="109" customFormat="1" ht="96" x14ac:dyDescent="0.25">
      <c r="A17" s="6"/>
      <c r="B17" s="129"/>
      <c r="C17" s="275" t="s">
        <v>155</v>
      </c>
      <c r="D17" s="275"/>
      <c r="E17" s="278"/>
      <c r="F17" s="112" t="s">
        <v>164</v>
      </c>
      <c r="G17" s="142" t="s">
        <v>181</v>
      </c>
      <c r="H17" s="142" t="s">
        <v>166</v>
      </c>
      <c r="I17" s="135"/>
      <c r="J17" s="114">
        <v>44562</v>
      </c>
      <c r="K17" s="114" t="s">
        <v>182</v>
      </c>
      <c r="L17" s="110" t="s">
        <v>184</v>
      </c>
      <c r="M17" s="137" t="s">
        <v>206</v>
      </c>
      <c r="N17" s="115"/>
      <c r="O17" s="115"/>
      <c r="P17" s="1"/>
      <c r="Q17" s="1"/>
      <c r="R17" s="115"/>
      <c r="S17" s="111"/>
      <c r="T17" s="107"/>
      <c r="U17" s="107"/>
      <c r="V17" s="107"/>
      <c r="W17" s="283"/>
      <c r="X17" s="6"/>
      <c r="Y17" s="108"/>
      <c r="Z17" s="108"/>
      <c r="AA17" s="108"/>
      <c r="AB17" s="6"/>
    </row>
    <row r="18" spans="1:28" s="109" customFormat="1" ht="96" x14ac:dyDescent="0.25">
      <c r="A18" s="6"/>
      <c r="B18" s="133"/>
      <c r="C18" s="276"/>
      <c r="D18" s="276"/>
      <c r="E18" s="279"/>
      <c r="F18" s="112" t="s">
        <v>185</v>
      </c>
      <c r="G18" s="142" t="s">
        <v>186</v>
      </c>
      <c r="H18" s="142" t="s">
        <v>186</v>
      </c>
      <c r="I18" s="135"/>
      <c r="J18" s="114">
        <v>44562</v>
      </c>
      <c r="K18" s="114" t="s">
        <v>187</v>
      </c>
      <c r="L18" s="110" t="s">
        <v>184</v>
      </c>
      <c r="M18" s="137" t="s">
        <v>188</v>
      </c>
      <c r="N18" s="115"/>
      <c r="O18" s="115"/>
      <c r="P18" s="1"/>
      <c r="Q18" s="1"/>
      <c r="R18" s="115"/>
      <c r="S18" s="111"/>
      <c r="T18" s="107"/>
      <c r="U18" s="107"/>
      <c r="V18" s="107"/>
      <c r="W18" s="283"/>
      <c r="X18" s="6"/>
      <c r="Y18" s="108"/>
      <c r="Z18" s="108"/>
      <c r="AA18" s="108"/>
      <c r="AB18" s="6"/>
    </row>
    <row r="19" spans="1:28" s="109" customFormat="1" ht="120" x14ac:dyDescent="0.25">
      <c r="A19" s="6"/>
      <c r="B19" s="133"/>
      <c r="C19" s="276"/>
      <c r="D19" s="276"/>
      <c r="E19" s="279"/>
      <c r="F19" s="112" t="s">
        <v>165</v>
      </c>
      <c r="G19" s="142" t="s">
        <v>189</v>
      </c>
      <c r="H19" s="142" t="s">
        <v>190</v>
      </c>
      <c r="I19" s="135"/>
      <c r="J19" s="149">
        <v>44562</v>
      </c>
      <c r="K19" s="149" t="s">
        <v>187</v>
      </c>
      <c r="L19" s="147" t="s">
        <v>191</v>
      </c>
      <c r="M19" s="151" t="s">
        <v>192</v>
      </c>
      <c r="N19" s="115"/>
      <c r="O19" s="115"/>
      <c r="P19" s="1"/>
      <c r="Q19" s="1"/>
      <c r="R19" s="115"/>
      <c r="S19" s="111"/>
      <c r="T19" s="107"/>
      <c r="U19" s="107"/>
      <c r="V19" s="107"/>
      <c r="W19" s="283"/>
      <c r="X19" s="6"/>
      <c r="Y19" s="108"/>
      <c r="Z19" s="108"/>
      <c r="AA19" s="108"/>
      <c r="AB19" s="6"/>
    </row>
    <row r="20" spans="1:28" s="109" customFormat="1" ht="84" x14ac:dyDescent="0.25">
      <c r="A20" s="6"/>
      <c r="B20" s="133"/>
      <c r="C20" s="276"/>
      <c r="D20" s="276"/>
      <c r="E20" s="279"/>
      <c r="F20" s="112" t="s">
        <v>223</v>
      </c>
      <c r="G20" s="145" t="s">
        <v>193</v>
      </c>
      <c r="H20" s="145" t="s">
        <v>193</v>
      </c>
      <c r="I20" s="134"/>
      <c r="J20" s="114">
        <v>44562</v>
      </c>
      <c r="K20" s="114" t="s">
        <v>187</v>
      </c>
      <c r="L20" s="110" t="s">
        <v>194</v>
      </c>
      <c r="M20" s="152" t="s">
        <v>221</v>
      </c>
      <c r="N20" s="115"/>
      <c r="O20" s="115"/>
      <c r="P20" s="1"/>
      <c r="Q20" s="1"/>
      <c r="R20" s="115"/>
      <c r="S20" s="111"/>
      <c r="T20" s="107"/>
      <c r="U20" s="107"/>
      <c r="V20" s="107"/>
      <c r="W20" s="283"/>
      <c r="X20" s="6"/>
      <c r="Y20" s="108"/>
      <c r="Z20" s="108"/>
      <c r="AA20" s="108"/>
      <c r="AB20" s="6"/>
    </row>
    <row r="21" spans="1:28" s="109" customFormat="1" x14ac:dyDescent="0.25">
      <c r="A21" s="6"/>
      <c r="B21" s="133"/>
      <c r="C21" s="276"/>
      <c r="D21" s="276"/>
      <c r="E21" s="279"/>
      <c r="F21" s="270" t="s">
        <v>195</v>
      </c>
      <c r="G21" s="248" t="s">
        <v>197</v>
      </c>
      <c r="H21" s="248" t="s">
        <v>170</v>
      </c>
      <c r="I21" s="286"/>
      <c r="J21" s="114">
        <v>44652</v>
      </c>
      <c r="K21" s="114">
        <v>44742</v>
      </c>
      <c r="L21" s="252" t="s">
        <v>168</v>
      </c>
      <c r="M21" s="288" t="s">
        <v>198</v>
      </c>
      <c r="N21" s="115"/>
      <c r="O21" s="115"/>
      <c r="P21" s="1"/>
      <c r="Q21" s="1"/>
      <c r="R21" s="115"/>
      <c r="S21" s="111"/>
      <c r="T21" s="107"/>
      <c r="U21" s="107"/>
      <c r="V21" s="107"/>
      <c r="W21" s="283"/>
      <c r="X21" s="6"/>
      <c r="Y21" s="108"/>
      <c r="Z21" s="108"/>
      <c r="AA21" s="108"/>
      <c r="AB21" s="6"/>
    </row>
    <row r="22" spans="1:28" s="109" customFormat="1" x14ac:dyDescent="0.25">
      <c r="A22" s="6"/>
      <c r="B22" s="133"/>
      <c r="C22" s="276"/>
      <c r="D22" s="276"/>
      <c r="E22" s="279"/>
      <c r="F22" s="272"/>
      <c r="G22" s="248"/>
      <c r="H22" s="248"/>
      <c r="I22" s="287"/>
      <c r="J22" s="114">
        <v>44835</v>
      </c>
      <c r="K22" s="114">
        <v>36891</v>
      </c>
      <c r="L22" s="254"/>
      <c r="M22" s="289"/>
      <c r="N22" s="115"/>
      <c r="O22" s="115"/>
      <c r="P22" s="1"/>
      <c r="Q22" s="1"/>
      <c r="R22" s="115"/>
      <c r="S22" s="111"/>
      <c r="T22" s="107"/>
      <c r="U22" s="107"/>
      <c r="V22" s="107"/>
      <c r="W22" s="283"/>
      <c r="X22" s="6"/>
      <c r="Y22" s="108"/>
      <c r="Z22" s="108"/>
      <c r="AA22" s="108"/>
      <c r="AB22" s="6"/>
    </row>
    <row r="23" spans="1:28" s="109" customFormat="1" ht="24" x14ac:dyDescent="0.25">
      <c r="A23" s="6"/>
      <c r="B23" s="133"/>
      <c r="C23" s="276"/>
      <c r="D23" s="276"/>
      <c r="E23" s="279"/>
      <c r="F23" s="112" t="s">
        <v>196</v>
      </c>
      <c r="G23" s="142" t="s">
        <v>181</v>
      </c>
      <c r="H23" s="142" t="s">
        <v>166</v>
      </c>
      <c r="I23" s="135"/>
      <c r="J23" s="114">
        <v>44652</v>
      </c>
      <c r="K23" s="114">
        <v>44742</v>
      </c>
      <c r="L23" s="119" t="s">
        <v>168</v>
      </c>
      <c r="M23" s="137" t="s">
        <v>220</v>
      </c>
      <c r="N23" s="115"/>
      <c r="O23" s="115"/>
      <c r="P23" s="1"/>
      <c r="Q23" s="1"/>
      <c r="R23" s="115"/>
      <c r="S23" s="111"/>
      <c r="T23" s="107"/>
      <c r="U23" s="107"/>
      <c r="V23" s="107"/>
      <c r="W23" s="283"/>
      <c r="X23" s="6"/>
      <c r="Y23" s="108"/>
      <c r="Z23" s="108"/>
      <c r="AA23" s="108"/>
      <c r="AB23" s="6"/>
    </row>
    <row r="24" spans="1:28" s="109" customFormat="1" x14ac:dyDescent="0.25">
      <c r="A24" s="6"/>
      <c r="B24" s="129"/>
      <c r="C24" s="275" t="s">
        <v>160</v>
      </c>
      <c r="D24" s="275"/>
      <c r="E24" s="278"/>
      <c r="F24" s="112" t="s">
        <v>162</v>
      </c>
      <c r="G24" s="142" t="s">
        <v>181</v>
      </c>
      <c r="H24" s="142" t="s">
        <v>166</v>
      </c>
      <c r="I24" s="135"/>
      <c r="J24" s="114">
        <v>44562</v>
      </c>
      <c r="K24" s="114">
        <v>44926</v>
      </c>
      <c r="L24" s="119" t="s">
        <v>168</v>
      </c>
      <c r="M24" s="137" t="s">
        <v>207</v>
      </c>
      <c r="N24" s="115"/>
      <c r="O24" s="115"/>
      <c r="P24" s="1"/>
      <c r="Q24" s="1"/>
      <c r="R24" s="115"/>
      <c r="S24" s="111"/>
      <c r="T24" s="107"/>
      <c r="U24" s="107"/>
      <c r="V24" s="107"/>
      <c r="W24" s="132"/>
      <c r="X24" s="6"/>
      <c r="Y24" s="108"/>
      <c r="Z24" s="108"/>
      <c r="AA24" s="108"/>
      <c r="AB24" s="6"/>
    </row>
    <row r="25" spans="1:28" s="109" customFormat="1" x14ac:dyDescent="0.25">
      <c r="A25" s="6"/>
      <c r="B25" s="133"/>
      <c r="C25" s="276"/>
      <c r="D25" s="276"/>
      <c r="E25" s="279"/>
      <c r="F25" s="112" t="s">
        <v>224</v>
      </c>
      <c r="G25" s="145" t="s">
        <v>166</v>
      </c>
      <c r="H25" s="145" t="s">
        <v>166</v>
      </c>
      <c r="I25" s="134"/>
      <c r="J25" s="114">
        <v>44562</v>
      </c>
      <c r="K25" s="114">
        <v>44651</v>
      </c>
      <c r="L25" s="119" t="s">
        <v>168</v>
      </c>
      <c r="M25" s="137" t="s">
        <v>199</v>
      </c>
      <c r="N25" s="115"/>
      <c r="O25" s="115"/>
      <c r="P25" s="1"/>
      <c r="Q25" s="1"/>
      <c r="R25" s="115"/>
      <c r="S25" s="111"/>
      <c r="T25" s="107"/>
      <c r="U25" s="107"/>
      <c r="V25" s="107"/>
      <c r="W25" s="132"/>
      <c r="X25" s="6"/>
      <c r="Y25" s="108"/>
      <c r="Z25" s="108"/>
      <c r="AA25" s="108"/>
      <c r="AB25" s="6"/>
    </row>
    <row r="26" spans="1:28" s="109" customFormat="1" ht="24" x14ac:dyDescent="0.25">
      <c r="A26" s="6"/>
      <c r="B26" s="133"/>
      <c r="C26" s="276"/>
      <c r="D26" s="276"/>
      <c r="E26" s="279"/>
      <c r="F26" s="112" t="s">
        <v>225</v>
      </c>
      <c r="G26" s="145" t="s">
        <v>181</v>
      </c>
      <c r="H26" s="145" t="s">
        <v>166</v>
      </c>
      <c r="I26" s="134"/>
      <c r="J26" s="114">
        <v>44652</v>
      </c>
      <c r="K26" s="114" t="s">
        <v>200</v>
      </c>
      <c r="L26" s="119" t="s">
        <v>168</v>
      </c>
      <c r="M26" s="137" t="s">
        <v>201</v>
      </c>
      <c r="N26" s="115"/>
      <c r="O26" s="115"/>
      <c r="P26" s="1"/>
      <c r="Q26" s="1"/>
      <c r="R26" s="115"/>
      <c r="S26" s="111"/>
      <c r="T26" s="107"/>
      <c r="U26" s="107"/>
      <c r="V26" s="107"/>
      <c r="W26" s="132"/>
      <c r="X26" s="6"/>
      <c r="Y26" s="108"/>
      <c r="Z26" s="108"/>
      <c r="AA26" s="108"/>
      <c r="AB26" s="6"/>
    </row>
    <row r="27" spans="1:28" s="109" customFormat="1" ht="24" x14ac:dyDescent="0.25">
      <c r="A27" s="6"/>
      <c r="B27" s="133"/>
      <c r="C27" s="276"/>
      <c r="D27" s="276"/>
      <c r="E27" s="279"/>
      <c r="F27" s="112" t="s">
        <v>226</v>
      </c>
      <c r="G27" s="145" t="s">
        <v>181</v>
      </c>
      <c r="H27" s="145" t="s">
        <v>166</v>
      </c>
      <c r="I27" s="134"/>
      <c r="J27" s="114">
        <v>44652</v>
      </c>
      <c r="K27" s="114" t="s">
        <v>200</v>
      </c>
      <c r="L27" s="119" t="s">
        <v>168</v>
      </c>
      <c r="M27" s="137" t="s">
        <v>201</v>
      </c>
      <c r="N27" s="115"/>
      <c r="O27" s="115"/>
      <c r="P27" s="1"/>
      <c r="Q27" s="1"/>
      <c r="R27" s="115"/>
      <c r="S27" s="111"/>
      <c r="T27" s="107"/>
      <c r="U27" s="107"/>
      <c r="V27" s="107"/>
      <c r="W27" s="132"/>
      <c r="X27" s="6"/>
      <c r="Y27" s="108"/>
      <c r="Z27" s="108"/>
      <c r="AA27" s="108"/>
      <c r="AB27" s="6"/>
    </row>
    <row r="28" spans="1:28" s="109" customFormat="1" ht="36" x14ac:dyDescent="0.25">
      <c r="A28" s="6"/>
      <c r="B28" s="130"/>
      <c r="C28" s="277"/>
      <c r="D28" s="277"/>
      <c r="E28" s="280"/>
      <c r="F28" s="112" t="s">
        <v>227</v>
      </c>
      <c r="G28" s="146" t="s">
        <v>181</v>
      </c>
      <c r="H28" s="146" t="s">
        <v>166</v>
      </c>
      <c r="I28" s="128"/>
      <c r="J28" s="114">
        <v>44652</v>
      </c>
      <c r="K28" s="114" t="s">
        <v>200</v>
      </c>
      <c r="L28" s="119" t="s">
        <v>216</v>
      </c>
      <c r="M28" s="137" t="s">
        <v>201</v>
      </c>
      <c r="N28" s="113"/>
      <c r="O28" s="113"/>
      <c r="P28" s="1"/>
      <c r="Q28" s="1"/>
      <c r="R28" s="113"/>
      <c r="S28" s="111"/>
      <c r="T28" s="107"/>
      <c r="U28" s="107"/>
      <c r="V28" s="107"/>
      <c r="W28" s="132"/>
      <c r="X28" s="6"/>
      <c r="Y28" s="108"/>
      <c r="Z28" s="108"/>
      <c r="AA28" s="108"/>
      <c r="AB28" s="6"/>
    </row>
    <row r="29" spans="1:28" s="109" customFormat="1" ht="36" x14ac:dyDescent="0.25">
      <c r="A29" s="6"/>
      <c r="B29" s="129"/>
      <c r="C29" s="140" t="s">
        <v>156</v>
      </c>
      <c r="D29" s="140"/>
      <c r="E29" s="139"/>
      <c r="F29" s="112" t="s">
        <v>161</v>
      </c>
      <c r="G29" s="144" t="s">
        <v>202</v>
      </c>
      <c r="H29" s="144" t="s">
        <v>202</v>
      </c>
      <c r="I29" s="127"/>
      <c r="J29" s="114">
        <v>44562</v>
      </c>
      <c r="K29" s="114">
        <v>44926</v>
      </c>
      <c r="L29" s="119" t="s">
        <v>168</v>
      </c>
      <c r="M29" s="136" t="s">
        <v>203</v>
      </c>
      <c r="N29" s="115"/>
      <c r="O29" s="115"/>
      <c r="P29" s="1"/>
      <c r="Q29" s="1"/>
      <c r="R29" s="115"/>
      <c r="S29" s="111"/>
      <c r="T29" s="107"/>
      <c r="U29" s="107"/>
      <c r="V29" s="107"/>
      <c r="W29" s="132"/>
      <c r="X29" s="6"/>
      <c r="Y29" s="108"/>
      <c r="Z29" s="108"/>
      <c r="AA29" s="108"/>
      <c r="AB29" s="6"/>
    </row>
    <row r="30" spans="1:28" s="109" customFormat="1" x14ac:dyDescent="0.25">
      <c r="A30" s="6"/>
      <c r="B30" s="129"/>
      <c r="C30" s="140"/>
      <c r="D30" s="275"/>
      <c r="E30" s="255"/>
      <c r="F30" s="273" t="s">
        <v>211</v>
      </c>
      <c r="G30" s="249" t="s">
        <v>197</v>
      </c>
      <c r="H30" s="249" t="s">
        <v>197</v>
      </c>
      <c r="I30" s="127"/>
      <c r="J30" s="114">
        <v>44568</v>
      </c>
      <c r="K30" s="114" t="s">
        <v>212</v>
      </c>
      <c r="L30" s="255" t="s">
        <v>213</v>
      </c>
      <c r="M30" s="264" t="s">
        <v>214</v>
      </c>
      <c r="N30" s="115"/>
      <c r="O30" s="115"/>
      <c r="P30" s="1"/>
      <c r="Q30" s="1"/>
      <c r="R30" s="115"/>
      <c r="S30" s="111"/>
      <c r="T30" s="107"/>
      <c r="U30" s="107"/>
      <c r="V30" s="107"/>
      <c r="W30" s="132"/>
      <c r="X30" s="6"/>
      <c r="Y30" s="108"/>
      <c r="Z30" s="108"/>
      <c r="AA30" s="108"/>
      <c r="AB30" s="6"/>
    </row>
    <row r="31" spans="1:28" s="109" customFormat="1" ht="48" x14ac:dyDescent="0.25">
      <c r="A31" s="6"/>
      <c r="B31" s="129"/>
      <c r="C31" s="140" t="s">
        <v>157</v>
      </c>
      <c r="D31" s="277"/>
      <c r="E31" s="257"/>
      <c r="F31" s="274"/>
      <c r="G31" s="251"/>
      <c r="H31" s="251"/>
      <c r="I31" s="135"/>
      <c r="J31" s="114">
        <v>44571</v>
      </c>
      <c r="K31" s="114">
        <v>44926</v>
      </c>
      <c r="L31" s="257"/>
      <c r="M31" s="265"/>
      <c r="N31" s="113"/>
      <c r="O31" s="113"/>
      <c r="P31" s="1"/>
      <c r="Q31" s="1"/>
      <c r="R31" s="113"/>
      <c r="S31" s="111"/>
      <c r="T31" s="107"/>
      <c r="U31" s="107"/>
      <c r="V31" s="107"/>
      <c r="W31" s="132"/>
      <c r="X31" s="6"/>
      <c r="Y31" s="108"/>
      <c r="Z31" s="108"/>
      <c r="AA31" s="108"/>
      <c r="AB31" s="6"/>
    </row>
    <row r="32" spans="1:28" s="109" customFormat="1" ht="24" x14ac:dyDescent="0.25">
      <c r="A32" s="6"/>
      <c r="B32" s="266"/>
      <c r="C32" s="245" t="s">
        <v>163</v>
      </c>
      <c r="D32" s="245"/>
      <c r="E32" s="269"/>
      <c r="F32" s="270" t="s">
        <v>208</v>
      </c>
      <c r="G32" s="249" t="s">
        <v>170</v>
      </c>
      <c r="H32" s="249" t="s">
        <v>170</v>
      </c>
      <c r="I32" s="135"/>
      <c r="J32" s="106" t="s">
        <v>172</v>
      </c>
      <c r="K32" s="106" t="s">
        <v>173</v>
      </c>
      <c r="L32" s="252" t="s">
        <v>168</v>
      </c>
      <c r="M32" s="255" t="s">
        <v>204</v>
      </c>
      <c r="N32" s="115"/>
      <c r="O32" s="115"/>
      <c r="P32" s="1"/>
      <c r="Q32" s="1"/>
      <c r="R32" s="115"/>
      <c r="S32" s="111"/>
      <c r="T32" s="107"/>
      <c r="U32" s="107"/>
      <c r="V32" s="107"/>
      <c r="W32" s="132"/>
      <c r="X32" s="6"/>
      <c r="Y32" s="108"/>
      <c r="Z32" s="108"/>
      <c r="AA32" s="108"/>
      <c r="AB32" s="6"/>
    </row>
    <row r="33" spans="1:38" s="109" customFormat="1" ht="24" x14ac:dyDescent="0.25">
      <c r="A33" s="6"/>
      <c r="B33" s="267"/>
      <c r="C33" s="245"/>
      <c r="D33" s="245"/>
      <c r="E33" s="269"/>
      <c r="F33" s="271"/>
      <c r="G33" s="250"/>
      <c r="H33" s="250"/>
      <c r="I33" s="135"/>
      <c r="J33" s="106" t="s">
        <v>171</v>
      </c>
      <c r="K33" s="106" t="s">
        <v>174</v>
      </c>
      <c r="L33" s="253"/>
      <c r="M33" s="256"/>
      <c r="N33" s="115"/>
      <c r="O33" s="115"/>
      <c r="P33" s="1"/>
      <c r="Q33" s="1"/>
      <c r="R33" s="115"/>
      <c r="S33" s="111"/>
      <c r="T33" s="107"/>
      <c r="U33" s="107"/>
      <c r="V33" s="107"/>
      <c r="W33" s="132"/>
      <c r="X33" s="6"/>
      <c r="Y33" s="108"/>
      <c r="Z33" s="108"/>
      <c r="AA33" s="108"/>
      <c r="AB33" s="6"/>
    </row>
    <row r="34" spans="1:38" s="109" customFormat="1" ht="24" x14ac:dyDescent="0.25">
      <c r="A34" s="6"/>
      <c r="B34" s="267"/>
      <c r="C34" s="245"/>
      <c r="D34" s="245"/>
      <c r="E34" s="269"/>
      <c r="F34" s="271"/>
      <c r="G34" s="250"/>
      <c r="H34" s="250"/>
      <c r="I34" s="135"/>
      <c r="J34" s="106" t="s">
        <v>175</v>
      </c>
      <c r="K34" s="106" t="s">
        <v>176</v>
      </c>
      <c r="L34" s="253"/>
      <c r="M34" s="256"/>
      <c r="N34" s="115"/>
      <c r="O34" s="115"/>
      <c r="P34" s="1"/>
      <c r="Q34" s="1"/>
      <c r="R34" s="115"/>
      <c r="S34" s="111"/>
      <c r="T34" s="107"/>
      <c r="U34" s="107"/>
      <c r="V34" s="107"/>
      <c r="W34" s="132"/>
      <c r="X34" s="6"/>
      <c r="Y34" s="108"/>
      <c r="Z34" s="108"/>
      <c r="AA34" s="108"/>
      <c r="AB34" s="6"/>
    </row>
    <row r="35" spans="1:38" s="109" customFormat="1" ht="24" x14ac:dyDescent="0.25">
      <c r="A35" s="6"/>
      <c r="B35" s="267"/>
      <c r="C35" s="245"/>
      <c r="D35" s="245"/>
      <c r="E35" s="269"/>
      <c r="F35" s="272"/>
      <c r="G35" s="251"/>
      <c r="H35" s="251"/>
      <c r="I35" s="135"/>
      <c r="J35" s="106" t="s">
        <v>177</v>
      </c>
      <c r="K35" s="106" t="s">
        <v>178</v>
      </c>
      <c r="L35" s="254"/>
      <c r="M35" s="257"/>
      <c r="N35" s="115"/>
      <c r="O35" s="115"/>
      <c r="P35" s="1"/>
      <c r="Q35" s="1"/>
      <c r="R35" s="115"/>
      <c r="S35" s="111"/>
      <c r="T35" s="107"/>
      <c r="U35" s="107"/>
      <c r="V35" s="107"/>
      <c r="W35" s="132"/>
      <c r="X35" s="6"/>
      <c r="Y35" s="108"/>
      <c r="Z35" s="108"/>
      <c r="AA35" s="108"/>
      <c r="AB35" s="6"/>
    </row>
    <row r="36" spans="1:38" s="109" customFormat="1" ht="48" x14ac:dyDescent="0.25">
      <c r="A36" s="6"/>
      <c r="B36" s="267"/>
      <c r="C36" s="245"/>
      <c r="D36" s="245"/>
      <c r="E36" s="269"/>
      <c r="F36" s="131" t="s">
        <v>209</v>
      </c>
      <c r="G36" s="142" t="s">
        <v>166</v>
      </c>
      <c r="H36" s="142" t="s">
        <v>166</v>
      </c>
      <c r="I36" s="135"/>
      <c r="J36" s="114">
        <v>44835</v>
      </c>
      <c r="K36" s="114">
        <v>44926</v>
      </c>
      <c r="L36" s="110" t="s">
        <v>217</v>
      </c>
      <c r="M36" s="150" t="s">
        <v>205</v>
      </c>
      <c r="N36" s="115"/>
      <c r="O36" s="115"/>
      <c r="P36" s="1"/>
      <c r="Q36" s="1"/>
      <c r="R36" s="115"/>
      <c r="S36" s="111"/>
      <c r="T36" s="107"/>
      <c r="U36" s="107"/>
      <c r="V36" s="107"/>
      <c r="W36" s="132"/>
      <c r="X36" s="6"/>
      <c r="Y36" s="108"/>
      <c r="Z36" s="108"/>
      <c r="AA36" s="108"/>
      <c r="AB36" s="6"/>
    </row>
    <row r="37" spans="1:38" s="109" customFormat="1" ht="48" x14ac:dyDescent="0.25">
      <c r="A37" s="6"/>
      <c r="B37" s="268"/>
      <c r="C37" s="245"/>
      <c r="D37" s="245"/>
      <c r="E37" s="269"/>
      <c r="F37" s="112" t="s">
        <v>210</v>
      </c>
      <c r="G37" s="142" t="s">
        <v>166</v>
      </c>
      <c r="H37" s="142" t="s">
        <v>166</v>
      </c>
      <c r="I37" s="135"/>
      <c r="J37" s="114">
        <v>44835</v>
      </c>
      <c r="K37" s="114">
        <v>44926</v>
      </c>
      <c r="L37" s="119" t="s">
        <v>218</v>
      </c>
      <c r="M37" s="150" t="s">
        <v>215</v>
      </c>
      <c r="N37" s="113"/>
      <c r="O37" s="113"/>
      <c r="P37" s="1"/>
      <c r="Q37" s="1"/>
      <c r="R37" s="113"/>
      <c r="S37" s="111"/>
      <c r="T37" s="107"/>
      <c r="U37" s="107"/>
      <c r="V37" s="107"/>
      <c r="W37" s="132"/>
      <c r="X37" s="6"/>
      <c r="Y37" s="108"/>
      <c r="Z37" s="108"/>
      <c r="AA37" s="108"/>
      <c r="AB37" s="6"/>
    </row>
    <row r="38" spans="1:38" x14ac:dyDescent="0.25">
      <c r="B38" s="1"/>
      <c r="C38" s="1"/>
      <c r="D38" s="1"/>
      <c r="E38" s="1"/>
      <c r="F38" s="1"/>
      <c r="G38" s="1"/>
      <c r="H38" s="1"/>
      <c r="I38" s="1"/>
      <c r="J38" s="1"/>
      <c r="K38" s="1"/>
      <c r="L38" s="1"/>
      <c r="M38" s="1"/>
      <c r="N38" s="1"/>
      <c r="O38" s="1"/>
      <c r="P38" s="2"/>
      <c r="Q38" s="2"/>
      <c r="R38" s="2"/>
      <c r="S38" s="2"/>
      <c r="T38" s="2"/>
      <c r="U38" s="2"/>
      <c r="V38" s="2"/>
      <c r="W38" s="2"/>
      <c r="X38" s="2"/>
      <c r="Y38" s="2"/>
      <c r="Z38" s="2"/>
      <c r="AA38" s="2"/>
      <c r="AB38" s="2"/>
      <c r="AC38" s="2"/>
      <c r="AD38" s="2"/>
      <c r="AE38" s="2"/>
      <c r="AF38" s="2"/>
      <c r="AG38" s="2"/>
      <c r="AH38" s="2"/>
      <c r="AI38" s="2"/>
      <c r="AJ38" s="2"/>
      <c r="AK38" s="2"/>
      <c r="AL38" s="2"/>
    </row>
    <row r="39" spans="1:38" x14ac:dyDescent="0.25">
      <c r="B39" s="1"/>
      <c r="C39" s="258" t="s">
        <v>124</v>
      </c>
      <c r="D39" s="259"/>
      <c r="E39" s="259"/>
      <c r="F39" s="86"/>
      <c r="G39" s="86"/>
      <c r="H39" s="86"/>
      <c r="I39" s="86"/>
      <c r="K39" s="260" t="s">
        <v>125</v>
      </c>
      <c r="L39" s="260"/>
      <c r="M39" s="260"/>
      <c r="N39" s="1"/>
      <c r="O39" s="1"/>
      <c r="P39" s="2"/>
      <c r="Q39" s="2"/>
      <c r="R39" s="2"/>
      <c r="S39" s="2"/>
      <c r="T39" s="2"/>
      <c r="U39" s="2"/>
      <c r="V39" s="2"/>
      <c r="W39" s="2"/>
      <c r="X39" s="2"/>
      <c r="Y39" s="2"/>
      <c r="Z39" s="2"/>
      <c r="AA39" s="2"/>
      <c r="AB39" s="2"/>
      <c r="AC39" s="2"/>
      <c r="AD39" s="2"/>
      <c r="AE39" s="2"/>
      <c r="AF39" s="2"/>
      <c r="AG39" s="2"/>
      <c r="AH39" s="2"/>
      <c r="AI39" s="2"/>
      <c r="AJ39" s="2"/>
      <c r="AK39" s="2"/>
      <c r="AL39" s="2"/>
    </row>
    <row r="40" spans="1:38" ht="24" customHeight="1" x14ac:dyDescent="0.25">
      <c r="B40" s="1"/>
      <c r="C40" s="261" t="s">
        <v>228</v>
      </c>
      <c r="D40" s="262"/>
      <c r="E40" s="262"/>
      <c r="F40" s="1"/>
      <c r="G40" s="1"/>
      <c r="H40" s="1"/>
      <c r="I40" s="1"/>
      <c r="K40" s="263"/>
      <c r="L40" s="263"/>
      <c r="M40" s="263"/>
      <c r="N40" s="1"/>
      <c r="O40" s="1"/>
      <c r="P40" s="2"/>
      <c r="Q40" s="2"/>
      <c r="R40" s="2"/>
      <c r="S40" s="2"/>
      <c r="T40" s="2"/>
      <c r="U40" s="2"/>
      <c r="V40" s="2"/>
      <c r="W40" s="2"/>
      <c r="X40" s="2"/>
      <c r="Y40" s="2"/>
      <c r="Z40" s="2"/>
      <c r="AA40" s="2"/>
      <c r="AB40" s="2"/>
      <c r="AC40" s="2"/>
      <c r="AD40" s="2"/>
      <c r="AE40" s="2"/>
      <c r="AF40" s="2"/>
      <c r="AG40" s="2"/>
      <c r="AH40" s="2"/>
      <c r="AI40" s="2"/>
      <c r="AJ40" s="2"/>
      <c r="AK40" s="2"/>
      <c r="AL40" s="2"/>
    </row>
    <row r="41" spans="1:38" x14ac:dyDescent="0.25">
      <c r="B41" s="1"/>
      <c r="C41" s="243" t="s">
        <v>128</v>
      </c>
      <c r="D41" s="244"/>
      <c r="E41" s="244"/>
      <c r="F41" s="1"/>
      <c r="G41" s="1"/>
      <c r="H41" s="1"/>
      <c r="I41" s="1"/>
      <c r="K41" s="245" t="s">
        <v>129</v>
      </c>
      <c r="L41" s="245"/>
      <c r="M41" s="245"/>
      <c r="N41" s="1"/>
      <c r="O41" s="1"/>
      <c r="P41" s="2"/>
      <c r="Q41" s="2"/>
      <c r="R41" s="2"/>
      <c r="S41" s="2"/>
      <c r="T41" s="2"/>
      <c r="U41" s="2"/>
      <c r="V41" s="2"/>
      <c r="W41" s="2"/>
      <c r="X41" s="2"/>
      <c r="Y41" s="2"/>
      <c r="Z41" s="2"/>
      <c r="AA41" s="2"/>
      <c r="AB41" s="2"/>
      <c r="AC41" s="2"/>
      <c r="AD41" s="2"/>
      <c r="AE41" s="2"/>
      <c r="AF41" s="2"/>
      <c r="AG41" s="2"/>
      <c r="AH41" s="2"/>
      <c r="AI41" s="2"/>
      <c r="AJ41" s="2"/>
      <c r="AK41" s="2"/>
      <c r="AL41" s="2"/>
    </row>
    <row r="42" spans="1:38" x14ac:dyDescent="0.25">
      <c r="B42" s="1"/>
      <c r="C42" s="246" t="s">
        <v>130</v>
      </c>
      <c r="D42" s="247"/>
      <c r="E42" s="247"/>
      <c r="F42" s="1"/>
      <c r="G42" s="1"/>
      <c r="H42" s="1"/>
      <c r="I42" s="1"/>
      <c r="K42" s="248" t="s">
        <v>131</v>
      </c>
      <c r="L42" s="248"/>
      <c r="M42" s="248"/>
      <c r="N42" s="1"/>
      <c r="O42" s="1"/>
      <c r="P42" s="2"/>
      <c r="Q42" s="2"/>
      <c r="R42" s="2"/>
      <c r="S42" s="2"/>
      <c r="T42" s="2"/>
      <c r="U42" s="2"/>
      <c r="V42" s="2"/>
      <c r="W42" s="2"/>
      <c r="X42" s="2"/>
      <c r="Y42" s="2"/>
      <c r="Z42" s="2"/>
      <c r="AA42" s="2"/>
      <c r="AB42" s="2"/>
      <c r="AC42" s="2"/>
      <c r="AD42" s="2"/>
      <c r="AE42" s="2"/>
      <c r="AF42" s="2"/>
      <c r="AG42" s="2"/>
      <c r="AH42" s="2"/>
      <c r="AI42" s="2"/>
      <c r="AJ42" s="2"/>
      <c r="AK42" s="2"/>
      <c r="AL42" s="2"/>
    </row>
    <row r="43" spans="1:38" x14ac:dyDescent="0.25">
      <c r="B43" s="1"/>
      <c r="C43" s="1"/>
      <c r="D43" s="1"/>
      <c r="E43" s="1"/>
      <c r="F43" s="1"/>
      <c r="G43" s="1"/>
      <c r="H43" s="1"/>
      <c r="I43" s="1"/>
      <c r="J43" s="1"/>
      <c r="K43" s="1"/>
      <c r="L43" s="1"/>
      <c r="M43" s="1"/>
      <c r="N43" s="1"/>
      <c r="O43" s="1"/>
      <c r="P43" s="2"/>
      <c r="Q43" s="2"/>
      <c r="R43" s="2"/>
      <c r="S43" s="2"/>
      <c r="T43" s="2"/>
      <c r="U43" s="2"/>
      <c r="V43" s="2"/>
      <c r="W43" s="2"/>
      <c r="X43" s="2"/>
      <c r="Y43" s="2"/>
      <c r="Z43" s="2"/>
      <c r="AA43" s="2"/>
      <c r="AB43" s="2"/>
      <c r="AC43" s="2"/>
      <c r="AD43" s="2"/>
      <c r="AE43" s="2"/>
      <c r="AF43" s="2"/>
      <c r="AG43" s="2"/>
      <c r="AH43" s="2"/>
      <c r="AI43" s="2"/>
      <c r="AJ43" s="2"/>
      <c r="AK43" s="2"/>
      <c r="AL43" s="2"/>
    </row>
    <row r="44" spans="1:38" x14ac:dyDescent="0.25">
      <c r="B44" s="1"/>
      <c r="C44" s="1"/>
      <c r="D44" s="1"/>
      <c r="E44" s="1"/>
      <c r="F44" s="1"/>
      <c r="G44" s="1"/>
      <c r="H44" s="1"/>
      <c r="I44" s="1"/>
      <c r="J44" s="1"/>
      <c r="K44" s="1"/>
      <c r="L44" s="1"/>
      <c r="M44" s="1"/>
      <c r="N44" s="1"/>
      <c r="O44" s="1"/>
      <c r="P44" s="2"/>
      <c r="Q44" s="2"/>
      <c r="R44" s="2"/>
      <c r="S44" s="2"/>
      <c r="T44" s="2"/>
      <c r="U44" s="2"/>
      <c r="V44" s="2"/>
      <c r="W44" s="2"/>
      <c r="X44" s="2"/>
      <c r="Y44" s="2"/>
      <c r="Z44" s="2"/>
      <c r="AA44" s="2"/>
      <c r="AB44" s="2"/>
      <c r="AC44" s="2"/>
      <c r="AD44" s="2"/>
      <c r="AE44" s="2"/>
      <c r="AF44" s="2"/>
      <c r="AG44" s="2"/>
      <c r="AH44" s="2"/>
      <c r="AI44" s="2"/>
      <c r="AJ44" s="2"/>
      <c r="AK44" s="2"/>
      <c r="AL44" s="2"/>
    </row>
    <row r="45" spans="1:38" x14ac:dyDescent="0.25">
      <c r="B45" s="1"/>
      <c r="C45" s="1"/>
      <c r="D45" s="1"/>
      <c r="E45" s="1"/>
      <c r="F45" s="1"/>
      <c r="G45" s="1"/>
      <c r="H45" s="1"/>
      <c r="I45" s="1"/>
      <c r="J45" s="1"/>
      <c r="K45" s="1"/>
      <c r="L45" s="1"/>
      <c r="M45" s="1"/>
      <c r="N45" s="1"/>
      <c r="O45" s="1"/>
      <c r="P45" s="2"/>
      <c r="Q45" s="2"/>
      <c r="R45" s="2"/>
      <c r="S45" s="2"/>
      <c r="T45" s="2"/>
      <c r="U45" s="2"/>
      <c r="V45" s="2"/>
      <c r="W45" s="2"/>
      <c r="X45" s="2"/>
      <c r="Y45" s="2"/>
      <c r="Z45" s="2"/>
      <c r="AA45" s="2"/>
      <c r="AB45" s="2"/>
      <c r="AC45" s="2"/>
      <c r="AD45" s="2"/>
      <c r="AE45" s="2"/>
      <c r="AF45" s="2"/>
      <c r="AG45" s="2"/>
      <c r="AH45" s="2"/>
      <c r="AI45" s="2"/>
      <c r="AJ45" s="2"/>
      <c r="AK45" s="2"/>
      <c r="AL45" s="2"/>
    </row>
    <row r="46" spans="1:38" x14ac:dyDescent="0.25">
      <c r="B46" s="1"/>
      <c r="C46" s="1"/>
      <c r="D46" s="1"/>
      <c r="E46" s="1"/>
      <c r="F46" s="1"/>
      <c r="G46" s="1"/>
      <c r="H46" s="1"/>
      <c r="I46" s="1"/>
      <c r="J46" s="1"/>
      <c r="K46" s="1"/>
      <c r="L46" s="1"/>
      <c r="M46" s="1"/>
      <c r="N46" s="1"/>
      <c r="O46" s="1"/>
      <c r="P46" s="2"/>
      <c r="Q46" s="2"/>
      <c r="R46" s="2"/>
      <c r="S46" s="2"/>
      <c r="T46" s="2"/>
      <c r="U46" s="2"/>
      <c r="V46" s="2"/>
      <c r="W46" s="2"/>
      <c r="X46" s="2"/>
      <c r="Y46" s="2"/>
      <c r="Z46" s="2"/>
      <c r="AA46" s="2"/>
      <c r="AB46" s="2"/>
      <c r="AC46" s="2"/>
      <c r="AD46" s="2"/>
      <c r="AE46" s="2"/>
      <c r="AF46" s="2"/>
      <c r="AG46" s="2"/>
      <c r="AH46" s="2"/>
      <c r="AI46" s="2"/>
      <c r="AJ46" s="2"/>
      <c r="AK46" s="2"/>
      <c r="AL46" s="2"/>
    </row>
  </sheetData>
  <mergeCells count="66">
    <mergeCell ref="C8:O8"/>
    <mergeCell ref="B1:L1"/>
    <mergeCell ref="M3:O3"/>
    <mergeCell ref="M4:O4"/>
    <mergeCell ref="C6:O6"/>
    <mergeCell ref="C7:O7"/>
    <mergeCell ref="B12:B16"/>
    <mergeCell ref="C12:C16"/>
    <mergeCell ref="E12:E16"/>
    <mergeCell ref="B9:L9"/>
    <mergeCell ref="M9:N9"/>
    <mergeCell ref="B10:B11"/>
    <mergeCell ref="C10:C11"/>
    <mergeCell ref="D10:D11"/>
    <mergeCell ref="E10:E11"/>
    <mergeCell ref="F10:F11"/>
    <mergeCell ref="G10:G11"/>
    <mergeCell ref="H10:H11"/>
    <mergeCell ref="I10:I11"/>
    <mergeCell ref="J10:K10"/>
    <mergeCell ref="L10:L11"/>
    <mergeCell ref="M10:M11"/>
    <mergeCell ref="N10:N11"/>
    <mergeCell ref="O10:O11"/>
    <mergeCell ref="H21:H22"/>
    <mergeCell ref="W12:W23"/>
    <mergeCell ref="F13:F16"/>
    <mergeCell ref="G13:G16"/>
    <mergeCell ref="H13:H16"/>
    <mergeCell ref="L13:L16"/>
    <mergeCell ref="M13:M16"/>
    <mergeCell ref="I21:I22"/>
    <mergeCell ref="L21:L22"/>
    <mergeCell ref="M21:M22"/>
    <mergeCell ref="C17:C23"/>
    <mergeCell ref="D17:D23"/>
    <mergeCell ref="E17:E23"/>
    <mergeCell ref="F21:F22"/>
    <mergeCell ref="G21:G22"/>
    <mergeCell ref="C24:C28"/>
    <mergeCell ref="D24:D28"/>
    <mergeCell ref="E24:E28"/>
    <mergeCell ref="D30:D31"/>
    <mergeCell ref="E30:E31"/>
    <mergeCell ref="G30:G31"/>
    <mergeCell ref="H30:H31"/>
    <mergeCell ref="L30:L31"/>
    <mergeCell ref="M30:M31"/>
    <mergeCell ref="B32:B37"/>
    <mergeCell ref="C32:C37"/>
    <mergeCell ref="D32:D37"/>
    <mergeCell ref="E32:E37"/>
    <mergeCell ref="F32:F35"/>
    <mergeCell ref="G32:G35"/>
    <mergeCell ref="F30:F31"/>
    <mergeCell ref="C41:E41"/>
    <mergeCell ref="K41:M41"/>
    <mergeCell ref="C42:E42"/>
    <mergeCell ref="K42:M42"/>
    <mergeCell ref="H32:H35"/>
    <mergeCell ref="L32:L35"/>
    <mergeCell ref="M32:M35"/>
    <mergeCell ref="C39:E39"/>
    <mergeCell ref="K39:M39"/>
    <mergeCell ref="C40:E40"/>
    <mergeCell ref="K40:M40"/>
  </mergeCells>
  <conditionalFormatting sqref="T12:V37">
    <cfRule type="cellIs" dxfId="22" priority="4" operator="equal">
      <formula>"En Tiempo"</formula>
    </cfRule>
    <cfRule type="cellIs" dxfId="21" priority="5" operator="equal">
      <formula>"Pendiente"</formula>
    </cfRule>
    <cfRule type="cellIs" dxfId="20" priority="6" operator="equal">
      <formula>"En Proceso"</formula>
    </cfRule>
    <cfRule type="cellIs" dxfId="19" priority="7" operator="equal">
      <formula>"Ejecutada"</formula>
    </cfRule>
  </conditionalFormatting>
  <dataValidations count="1">
    <dataValidation type="list" allowBlank="1" showInputMessage="1" showErrorMessage="1" sqref="T12:V37" xr:uid="{540CEFBD-7CA0-4C02-B2DA-1ACB9EA805DA}">
      <formula1>$AF$6:$AF$8</formula1>
    </dataValidation>
  </dataValidations>
  <pageMargins left="0.7" right="0.7" top="0.75" bottom="0.75" header="0.3" footer="0.3"/>
  <pageSetup scale="4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D35D1DFB-9D1A-468F-BEBA-8D6E7363039D}">
            <xm:f>NOT(ISERROR(SEARCH(#REF!,W12)))</xm:f>
            <xm:f>#REF!</xm:f>
            <x14:dxf>
              <font>
                <b/>
                <i val="0"/>
                <color theme="0"/>
              </font>
              <fill>
                <patternFill>
                  <bgColor rgb="FFFF0000"/>
                </patternFill>
              </fill>
            </x14:dxf>
          </x14:cfRule>
          <x14:cfRule type="containsText" priority="2" operator="containsText" id="{8F05623E-D743-417B-8B1F-6398B72CE83D}">
            <xm:f>NOT(ISERROR(SEARCH($AC$8,W12)))</xm:f>
            <xm:f>$AC$8</xm:f>
            <x14:dxf>
              <font>
                <b/>
                <i val="0"/>
                <color theme="1"/>
              </font>
              <fill>
                <patternFill>
                  <bgColor rgb="FFFFFF00"/>
                </patternFill>
              </fill>
            </x14:dxf>
          </x14:cfRule>
          <x14:cfRule type="containsText" priority="3" operator="containsText" id="{B686C7BC-2947-45A7-8584-F8C48F47D8CC}">
            <xm:f>NOT(ISERROR(SEARCH($AC$6,W12)))</xm:f>
            <xm:f>$AC$6</xm:f>
            <x14:dxf>
              <font>
                <b/>
                <i val="0"/>
                <color theme="0"/>
              </font>
              <fill>
                <patternFill>
                  <bgColor rgb="FF00B050"/>
                </patternFill>
              </fill>
            </x14:dxf>
          </x14:cfRule>
          <xm:sqref>W12:W16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6454F8C-0B86-48EF-9E8B-B6A2DEC5BA54}">
          <x14:formula1>
            <xm:f>'Datos listados'!$G$2:$G$5</xm:f>
          </x14:formula1>
          <xm:sqref>C7:D7</xm:sqref>
        </x14:dataValidation>
        <x14:dataValidation type="list" allowBlank="1" showInputMessage="1" showErrorMessage="1" xr:uid="{2609F6AA-E03A-42B1-81BA-2DEDE693C8D0}">
          <x14:formula1>
            <xm:f>'Datos listados'!$D$2:$D$6</xm:f>
          </x14:formula1>
          <xm:sqref>C8:O8</xm:sqref>
        </x14:dataValidation>
        <x14:dataValidation type="list" allowBlank="1" showInputMessage="1" showErrorMessage="1" xr:uid="{0216DEC0-6B01-4D68-B030-D69F1C9B4700}">
          <x14:formula1>
            <xm:f>'Datos listados'!$C$2:$C$12</xm:f>
          </x14:formula1>
          <xm:sqref>C6:O6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277"/>
  <sheetViews>
    <sheetView showGridLines="0" tabSelected="1" view="pageBreakPreview" topLeftCell="A211" zoomScale="80" zoomScaleNormal="100" zoomScaleSheetLayoutView="80" workbookViewId="0">
      <selection activeCell="B177" sqref="B177:P179"/>
    </sheetView>
  </sheetViews>
  <sheetFormatPr baseColWidth="10" defaultColWidth="11.42578125" defaultRowHeight="15" x14ac:dyDescent="0.25"/>
  <cols>
    <col min="1" max="1" width="7.7109375" style="1" customWidth="1"/>
    <col min="2" max="2" width="30.42578125" style="2" customWidth="1"/>
    <col min="3" max="3" width="26.140625" style="2" customWidth="1"/>
    <col min="4" max="4" width="25" style="2" customWidth="1"/>
    <col min="5" max="5" width="24.85546875" style="2" bestFit="1" customWidth="1"/>
    <col min="6" max="6" width="32.5703125" style="2" customWidth="1"/>
    <col min="7" max="7" width="12.7109375" style="2" customWidth="1"/>
    <col min="8" max="8" width="17.140625" style="2" customWidth="1"/>
    <col min="9" max="9" width="19.7109375" style="166" customWidth="1"/>
    <col min="10" max="10" width="19.7109375" style="2" customWidth="1"/>
    <col min="11" max="11" width="16.85546875" style="2" customWidth="1"/>
    <col min="12" max="12" width="16.42578125" style="2" customWidth="1"/>
    <col min="13" max="13" width="27.140625" style="2" customWidth="1"/>
    <col min="14" max="14" width="26" style="2" customWidth="1"/>
    <col min="15" max="15" width="12.140625" style="2" hidden="1" customWidth="1"/>
    <col min="16" max="16" width="25.5703125" style="2" hidden="1" customWidth="1"/>
    <col min="17" max="17" width="8.7109375" style="1" customWidth="1"/>
    <col min="18" max="18" width="111.140625" style="1" customWidth="1"/>
    <col min="19" max="19" width="9.140625" style="1" hidden="1" customWidth="1"/>
    <col min="20" max="20" width="10.28515625" style="1" hidden="1" customWidth="1"/>
    <col min="21" max="21" width="8.85546875" style="1" hidden="1" customWidth="1"/>
    <col min="22" max="22" width="18" style="1" hidden="1" customWidth="1"/>
    <col min="23" max="23" width="5.85546875" style="1" hidden="1" customWidth="1"/>
    <col min="24" max="24" width="23.42578125" style="1" hidden="1" customWidth="1"/>
    <col min="25" max="25" width="11.42578125" style="1" hidden="1" customWidth="1"/>
    <col min="26" max="39" width="11.42578125" style="1"/>
    <col min="40" max="16384" width="11.42578125" style="2"/>
  </cols>
  <sheetData>
    <row r="1" spans="1:39" s="1" customFormat="1" x14ac:dyDescent="0.25">
      <c r="B1" s="220"/>
      <c r="C1" s="220"/>
      <c r="D1" s="220"/>
      <c r="E1" s="220"/>
      <c r="F1" s="220"/>
      <c r="G1" s="220"/>
      <c r="H1" s="220"/>
      <c r="I1" s="220"/>
      <c r="J1" s="220"/>
      <c r="K1" s="220"/>
      <c r="L1" s="220"/>
      <c r="M1" s="220"/>
      <c r="N1" s="120"/>
      <c r="O1" s="120"/>
      <c r="P1" s="120"/>
    </row>
    <row r="2" spans="1:39" s="1" customFormat="1" ht="60" customHeight="1" x14ac:dyDescent="0.25">
      <c r="I2" s="164"/>
    </row>
    <row r="3" spans="1:39" s="1" customFormat="1" x14ac:dyDescent="0.25">
      <c r="I3" s="164"/>
      <c r="M3" s="118" t="s">
        <v>144</v>
      </c>
      <c r="N3" s="298" t="s">
        <v>150</v>
      </c>
      <c r="O3" s="298"/>
      <c r="P3" s="298"/>
    </row>
    <row r="4" spans="1:39" x14ac:dyDescent="0.25">
      <c r="B4" s="1"/>
      <c r="C4" s="1"/>
      <c r="D4" s="1"/>
      <c r="E4" s="1"/>
      <c r="F4" s="1"/>
      <c r="G4" s="1"/>
      <c r="H4" s="1"/>
      <c r="I4" s="164"/>
      <c r="J4" s="1"/>
      <c r="K4" s="1"/>
      <c r="L4" s="1"/>
      <c r="M4" s="118" t="s">
        <v>117</v>
      </c>
      <c r="N4" s="298" t="s">
        <v>146</v>
      </c>
      <c r="O4" s="298"/>
      <c r="P4" s="298"/>
      <c r="Z4" s="2"/>
      <c r="AA4" s="2"/>
      <c r="AB4" s="2"/>
      <c r="AC4" s="2"/>
      <c r="AD4" s="2"/>
      <c r="AE4" s="2"/>
      <c r="AF4" s="2"/>
      <c r="AG4" s="2"/>
      <c r="AH4" s="2"/>
      <c r="AI4" s="2"/>
      <c r="AJ4" s="2"/>
      <c r="AK4" s="2"/>
      <c r="AL4" s="2"/>
      <c r="AM4" s="2"/>
    </row>
    <row r="5" spans="1:39" ht="15.75" thickBot="1" x14ac:dyDescent="0.3">
      <c r="B5" s="1"/>
      <c r="C5" s="336"/>
      <c r="D5" s="336"/>
      <c r="E5" s="336"/>
      <c r="F5" s="336"/>
      <c r="G5" s="336"/>
      <c r="H5" s="336"/>
      <c r="I5" s="336"/>
      <c r="J5" s="336"/>
      <c r="K5" s="336"/>
      <c r="L5" s="336"/>
      <c r="M5" s="336"/>
      <c r="N5" s="337"/>
      <c r="O5" s="157"/>
      <c r="P5" s="72"/>
      <c r="Z5" s="2"/>
      <c r="AA5" s="2"/>
      <c r="AB5" s="2"/>
      <c r="AC5" s="2"/>
      <c r="AD5" s="2"/>
      <c r="AE5" s="2"/>
      <c r="AF5" s="2"/>
      <c r="AG5" s="2"/>
      <c r="AH5" s="2"/>
      <c r="AI5" s="2"/>
      <c r="AJ5" s="2"/>
      <c r="AK5" s="2"/>
      <c r="AL5" s="2"/>
      <c r="AM5" s="2"/>
    </row>
    <row r="6" spans="1:39" ht="37.5" x14ac:dyDescent="0.25">
      <c r="B6" s="455" t="s">
        <v>6</v>
      </c>
      <c r="C6" s="456" t="s">
        <v>39</v>
      </c>
      <c r="D6" s="456"/>
      <c r="E6" s="456"/>
      <c r="F6" s="456"/>
      <c r="G6" s="456"/>
      <c r="H6" s="456"/>
      <c r="I6" s="456"/>
      <c r="J6" s="456"/>
      <c r="K6" s="456"/>
      <c r="L6" s="456"/>
      <c r="M6" s="456"/>
      <c r="N6" s="456"/>
      <c r="O6" s="456"/>
      <c r="P6" s="457"/>
      <c r="S6" s="5"/>
      <c r="T6" s="1" t="s">
        <v>25</v>
      </c>
      <c r="U6" s="5"/>
      <c r="V6" s="6" t="s">
        <v>12</v>
      </c>
      <c r="W6" s="5"/>
      <c r="X6" s="1" t="s">
        <v>29</v>
      </c>
      <c r="Y6" s="1" t="s">
        <v>36</v>
      </c>
      <c r="Z6" s="2"/>
      <c r="AA6" s="2"/>
      <c r="AB6" s="2"/>
      <c r="AC6" s="2"/>
      <c r="AD6" s="2"/>
      <c r="AE6" s="2"/>
      <c r="AF6" s="2"/>
      <c r="AG6" s="2"/>
      <c r="AH6" s="2"/>
      <c r="AI6" s="2"/>
      <c r="AJ6" s="2"/>
      <c r="AK6" s="2"/>
      <c r="AL6" s="2"/>
      <c r="AM6" s="2"/>
    </row>
    <row r="7" spans="1:39" ht="26.25" customHeight="1" x14ac:dyDescent="0.25">
      <c r="B7" s="458" t="s">
        <v>141</v>
      </c>
      <c r="C7" s="459" t="s">
        <v>133</v>
      </c>
      <c r="D7" s="460"/>
      <c r="E7" s="460"/>
      <c r="F7" s="460"/>
      <c r="G7" s="460"/>
      <c r="H7" s="460"/>
      <c r="I7" s="460"/>
      <c r="J7" s="460"/>
      <c r="K7" s="460"/>
      <c r="L7" s="460"/>
      <c r="M7" s="460"/>
      <c r="N7" s="460"/>
      <c r="O7" s="460"/>
      <c r="P7" s="461"/>
      <c r="S7" s="5"/>
      <c r="U7" s="5"/>
      <c r="V7" s="6"/>
      <c r="W7" s="5"/>
      <c r="Z7" s="2"/>
      <c r="AA7" s="2"/>
      <c r="AB7" s="2"/>
      <c r="AC7" s="2"/>
      <c r="AD7" s="2"/>
      <c r="AE7" s="2"/>
      <c r="AF7" s="2"/>
      <c r="AG7" s="2"/>
      <c r="AH7" s="2"/>
      <c r="AI7" s="2"/>
      <c r="AJ7" s="2"/>
      <c r="AK7" s="2"/>
      <c r="AL7" s="2"/>
      <c r="AM7" s="2"/>
    </row>
    <row r="8" spans="1:39" ht="21" customHeight="1" x14ac:dyDescent="0.25">
      <c r="B8" s="462" t="s">
        <v>7</v>
      </c>
      <c r="C8" s="463" t="s">
        <v>242</v>
      </c>
      <c r="D8" s="464"/>
      <c r="E8" s="464"/>
      <c r="F8" s="464"/>
      <c r="G8" s="464"/>
      <c r="H8" s="464"/>
      <c r="I8" s="464"/>
      <c r="J8" s="464"/>
      <c r="K8" s="464"/>
      <c r="L8" s="464"/>
      <c r="M8" s="464"/>
      <c r="N8" s="464"/>
      <c r="O8" s="465"/>
      <c r="P8" s="465"/>
      <c r="Q8" s="338"/>
      <c r="R8" s="338"/>
      <c r="S8" s="338"/>
      <c r="T8" s="338"/>
      <c r="U8" s="338"/>
      <c r="V8" s="338"/>
      <c r="W8" s="338"/>
      <c r="X8" s="338"/>
      <c r="Y8" s="338"/>
      <c r="Z8" s="338"/>
      <c r="AA8" s="338"/>
      <c r="AB8" s="338"/>
      <c r="AC8" s="338"/>
      <c r="AF8" s="3"/>
      <c r="AG8" s="1" t="s">
        <v>27</v>
      </c>
      <c r="AH8" s="3"/>
      <c r="AI8" s="6" t="s">
        <v>13</v>
      </c>
      <c r="AJ8" s="4"/>
      <c r="AK8" s="1" t="s">
        <v>21</v>
      </c>
      <c r="AL8" s="1" t="s">
        <v>27</v>
      </c>
      <c r="AM8" s="2"/>
    </row>
    <row r="9" spans="1:39" ht="37.5" x14ac:dyDescent="0.25">
      <c r="B9" s="466" t="s">
        <v>3</v>
      </c>
      <c r="C9" s="467"/>
      <c r="D9" s="467"/>
      <c r="E9" s="467"/>
      <c r="F9" s="467"/>
      <c r="G9" s="467"/>
      <c r="H9" s="467"/>
      <c r="I9" s="467"/>
      <c r="J9" s="467"/>
      <c r="K9" s="467"/>
      <c r="L9" s="467"/>
      <c r="M9" s="467"/>
      <c r="N9" s="468" t="s">
        <v>19</v>
      </c>
      <c r="O9" s="469"/>
      <c r="P9" s="470" t="s">
        <v>123</v>
      </c>
      <c r="S9" s="11"/>
      <c r="T9" s="11"/>
      <c r="Z9" s="2"/>
      <c r="AA9" s="2"/>
      <c r="AB9" s="2"/>
      <c r="AC9" s="2"/>
      <c r="AD9" s="2"/>
      <c r="AE9" s="2"/>
      <c r="AF9" s="2"/>
      <c r="AG9" s="2"/>
      <c r="AH9" s="2"/>
      <c r="AI9" s="2"/>
      <c r="AJ9" s="2"/>
      <c r="AK9" s="2"/>
      <c r="AL9" s="2"/>
      <c r="AM9" s="2"/>
    </row>
    <row r="10" spans="1:39" s="155" customFormat="1" ht="18.75" x14ac:dyDescent="0.25">
      <c r="B10" s="471" t="s">
        <v>247</v>
      </c>
      <c r="C10" s="448" t="s">
        <v>0</v>
      </c>
      <c r="D10" s="449" t="s">
        <v>152</v>
      </c>
      <c r="E10" s="450" t="s">
        <v>154</v>
      </c>
      <c r="F10" s="448" t="s">
        <v>1</v>
      </c>
      <c r="G10" s="449" t="s">
        <v>229</v>
      </c>
      <c r="H10" s="450" t="s">
        <v>61</v>
      </c>
      <c r="I10" s="450" t="s">
        <v>151</v>
      </c>
      <c r="J10" s="449" t="s">
        <v>5</v>
      </c>
      <c r="K10" s="450" t="s">
        <v>149</v>
      </c>
      <c r="L10" s="448"/>
      <c r="M10" s="450" t="s">
        <v>142</v>
      </c>
      <c r="N10" s="449" t="s">
        <v>153</v>
      </c>
      <c r="O10" s="472" t="s">
        <v>119</v>
      </c>
      <c r="P10" s="473" t="s">
        <v>120</v>
      </c>
      <c r="S10" s="156"/>
      <c r="T10" s="156"/>
    </row>
    <row r="11" spans="1:39" s="155" customFormat="1" ht="39.75" customHeight="1" x14ac:dyDescent="0.25">
      <c r="B11" s="471"/>
      <c r="C11" s="448"/>
      <c r="D11" s="451"/>
      <c r="E11" s="448"/>
      <c r="F11" s="448"/>
      <c r="G11" s="451"/>
      <c r="H11" s="450"/>
      <c r="I11" s="450"/>
      <c r="J11" s="474"/>
      <c r="K11" s="452" t="s">
        <v>15</v>
      </c>
      <c r="L11" s="452" t="s">
        <v>16</v>
      </c>
      <c r="M11" s="450"/>
      <c r="N11" s="474"/>
      <c r="O11" s="472"/>
      <c r="P11" s="473"/>
      <c r="S11" s="156"/>
      <c r="T11" s="156"/>
    </row>
    <row r="12" spans="1:39" s="109" customFormat="1" ht="56.25" customHeight="1" x14ac:dyDescent="0.25">
      <c r="A12" s="6"/>
      <c r="B12" s="506" t="s">
        <v>233</v>
      </c>
      <c r="C12" s="507" t="s">
        <v>230</v>
      </c>
      <c r="D12" s="508" t="s">
        <v>243</v>
      </c>
      <c r="E12" s="508" t="s">
        <v>235</v>
      </c>
      <c r="F12" s="509" t="s">
        <v>222</v>
      </c>
      <c r="G12" s="510" t="s">
        <v>166</v>
      </c>
      <c r="H12" s="510" t="s">
        <v>166</v>
      </c>
      <c r="I12" s="511">
        <v>0</v>
      </c>
      <c r="J12" s="510" t="s">
        <v>251</v>
      </c>
      <c r="K12" s="512">
        <v>44562</v>
      </c>
      <c r="L12" s="512" t="s">
        <v>167</v>
      </c>
      <c r="M12" s="513" t="s">
        <v>863</v>
      </c>
      <c r="N12" s="514" t="s">
        <v>169</v>
      </c>
      <c r="O12" s="115"/>
      <c r="P12" s="158"/>
      <c r="Q12" s="1"/>
      <c r="R12" s="1"/>
      <c r="S12" s="115"/>
      <c r="T12" s="111"/>
      <c r="U12" s="107"/>
      <c r="V12" s="107"/>
      <c r="W12" s="107"/>
      <c r="X12" s="159"/>
      <c r="Y12" s="6"/>
      <c r="Z12" s="108"/>
      <c r="AA12" s="108"/>
      <c r="AB12" s="108"/>
      <c r="AC12" s="6"/>
    </row>
    <row r="13" spans="1:39" s="109" customFormat="1" ht="132.75" customHeight="1" x14ac:dyDescent="0.25">
      <c r="A13" s="6"/>
      <c r="B13" s="515"/>
      <c r="C13" s="516"/>
      <c r="D13" s="517"/>
      <c r="E13" s="517"/>
      <c r="F13" s="518" t="s">
        <v>179</v>
      </c>
      <c r="G13" s="519" t="s">
        <v>166</v>
      </c>
      <c r="H13" s="519" t="s">
        <v>166</v>
      </c>
      <c r="I13" s="520">
        <v>1</v>
      </c>
      <c r="J13" s="519"/>
      <c r="K13" s="512" t="s">
        <v>172</v>
      </c>
      <c r="L13" s="512" t="s">
        <v>173</v>
      </c>
      <c r="M13" s="521" t="s">
        <v>864</v>
      </c>
      <c r="N13" s="522" t="s">
        <v>180</v>
      </c>
      <c r="O13" s="115"/>
      <c r="P13" s="158"/>
      <c r="Q13" s="1"/>
      <c r="R13" s="1"/>
      <c r="S13" s="115"/>
      <c r="T13" s="111"/>
      <c r="U13" s="107"/>
      <c r="V13" s="107"/>
      <c r="W13" s="107"/>
      <c r="X13" s="160"/>
      <c r="Y13" s="6"/>
      <c r="Z13" s="108"/>
      <c r="AA13" s="108"/>
      <c r="AB13" s="108"/>
      <c r="AC13" s="6"/>
    </row>
    <row r="14" spans="1:39" s="109" customFormat="1" ht="141.75" x14ac:dyDescent="0.25">
      <c r="A14" s="6"/>
      <c r="B14" s="515"/>
      <c r="C14" s="507" t="s">
        <v>231</v>
      </c>
      <c r="D14" s="523" t="s">
        <v>245</v>
      </c>
      <c r="E14" s="508" t="s">
        <v>236</v>
      </c>
      <c r="F14" s="524" t="s">
        <v>164</v>
      </c>
      <c r="G14" s="510" t="s">
        <v>181</v>
      </c>
      <c r="H14" s="510" t="s">
        <v>166</v>
      </c>
      <c r="I14" s="511">
        <v>1</v>
      </c>
      <c r="J14" s="510"/>
      <c r="K14" s="525">
        <v>44562</v>
      </c>
      <c r="L14" s="525" t="s">
        <v>182</v>
      </c>
      <c r="M14" s="526" t="s">
        <v>865</v>
      </c>
      <c r="N14" s="527" t="s">
        <v>206</v>
      </c>
      <c r="O14" s="115"/>
      <c r="P14" s="158"/>
      <c r="Q14" s="1"/>
      <c r="R14" s="1"/>
      <c r="S14" s="115"/>
      <c r="T14" s="111"/>
      <c r="U14" s="107"/>
      <c r="V14" s="107"/>
      <c r="W14" s="107"/>
      <c r="X14" s="160"/>
      <c r="Y14" s="6"/>
      <c r="Z14" s="108"/>
      <c r="AA14" s="108"/>
      <c r="AB14" s="108"/>
      <c r="AC14" s="6"/>
    </row>
    <row r="15" spans="1:39" s="109" customFormat="1" ht="141.75" x14ac:dyDescent="0.25">
      <c r="A15" s="6"/>
      <c r="B15" s="515"/>
      <c r="C15" s="516"/>
      <c r="D15" s="528"/>
      <c r="E15" s="517"/>
      <c r="F15" s="524" t="s">
        <v>185</v>
      </c>
      <c r="G15" s="510" t="s">
        <v>186</v>
      </c>
      <c r="H15" s="510" t="s">
        <v>186</v>
      </c>
      <c r="I15" s="511">
        <v>3</v>
      </c>
      <c r="J15" s="510" t="s">
        <v>252</v>
      </c>
      <c r="K15" s="525">
        <v>44562</v>
      </c>
      <c r="L15" s="525">
        <v>44926</v>
      </c>
      <c r="M15" s="526" t="s">
        <v>866</v>
      </c>
      <c r="N15" s="527" t="s">
        <v>188</v>
      </c>
      <c r="O15" s="115"/>
      <c r="P15" s="158"/>
      <c r="Q15" s="1"/>
      <c r="R15" s="1"/>
      <c r="S15" s="115"/>
      <c r="T15" s="111"/>
      <c r="U15" s="107"/>
      <c r="V15" s="107"/>
      <c r="W15" s="107"/>
      <c r="X15" s="160"/>
      <c r="Y15" s="6"/>
      <c r="Z15" s="108"/>
      <c r="AA15" s="108"/>
      <c r="AB15" s="108"/>
      <c r="AC15" s="6"/>
    </row>
    <row r="16" spans="1:39" s="109" customFormat="1" ht="173.25" x14ac:dyDescent="0.25">
      <c r="A16" s="6"/>
      <c r="B16" s="515"/>
      <c r="C16" s="516"/>
      <c r="D16" s="528"/>
      <c r="E16" s="517"/>
      <c r="F16" s="524" t="s">
        <v>165</v>
      </c>
      <c r="G16" s="510" t="s">
        <v>189</v>
      </c>
      <c r="H16" s="510" t="s">
        <v>190</v>
      </c>
      <c r="I16" s="511">
        <v>5</v>
      </c>
      <c r="J16" s="510"/>
      <c r="K16" s="529">
        <v>44562</v>
      </c>
      <c r="L16" s="529" t="s">
        <v>187</v>
      </c>
      <c r="M16" s="530" t="s">
        <v>867</v>
      </c>
      <c r="N16" s="531" t="s">
        <v>192</v>
      </c>
      <c r="O16" s="115"/>
      <c r="P16" s="158"/>
      <c r="Q16" s="1"/>
      <c r="R16" s="1"/>
      <c r="S16" s="115"/>
      <c r="T16" s="111"/>
      <c r="U16" s="107"/>
      <c r="V16" s="107"/>
      <c r="W16" s="107"/>
      <c r="X16" s="160"/>
      <c r="Y16" s="6"/>
      <c r="Z16" s="108"/>
      <c r="AA16" s="108"/>
      <c r="AB16" s="108"/>
      <c r="AC16" s="6"/>
    </row>
    <row r="17" spans="1:39" s="109" customFormat="1" ht="126" x14ac:dyDescent="0.25">
      <c r="A17" s="6"/>
      <c r="B17" s="515"/>
      <c r="C17" s="516"/>
      <c r="D17" s="528"/>
      <c r="E17" s="517"/>
      <c r="F17" s="524" t="s">
        <v>223</v>
      </c>
      <c r="G17" s="532" t="s">
        <v>193</v>
      </c>
      <c r="H17" s="532" t="s">
        <v>193</v>
      </c>
      <c r="I17" s="533">
        <v>1</v>
      </c>
      <c r="J17" s="532"/>
      <c r="K17" s="525">
        <v>44562</v>
      </c>
      <c r="L17" s="525">
        <v>44926</v>
      </c>
      <c r="M17" s="526" t="s">
        <v>868</v>
      </c>
      <c r="N17" s="534" t="s">
        <v>239</v>
      </c>
      <c r="O17" s="115"/>
      <c r="P17" s="158"/>
      <c r="Q17" s="1"/>
      <c r="R17" s="1"/>
      <c r="S17" s="115"/>
      <c r="T17" s="111"/>
      <c r="U17" s="107"/>
      <c r="V17" s="107"/>
      <c r="W17" s="107"/>
      <c r="X17" s="160"/>
      <c r="Y17" s="6"/>
      <c r="Z17" s="108"/>
      <c r="AA17" s="108"/>
      <c r="AB17" s="108"/>
      <c r="AC17" s="6"/>
    </row>
    <row r="18" spans="1:39" s="109" customFormat="1" ht="69.75" customHeight="1" x14ac:dyDescent="0.25">
      <c r="A18" s="6"/>
      <c r="B18" s="515"/>
      <c r="C18" s="516"/>
      <c r="D18" s="528"/>
      <c r="E18" s="517"/>
      <c r="F18" s="535" t="s">
        <v>195</v>
      </c>
      <c r="G18" s="510" t="s">
        <v>197</v>
      </c>
      <c r="H18" s="510" t="s">
        <v>170</v>
      </c>
      <c r="I18" s="520">
        <v>1</v>
      </c>
      <c r="J18" s="519" t="s">
        <v>253</v>
      </c>
      <c r="K18" s="525">
        <v>44652</v>
      </c>
      <c r="L18" s="525">
        <v>44742</v>
      </c>
      <c r="M18" s="536" t="s">
        <v>168</v>
      </c>
      <c r="N18" s="537" t="s">
        <v>198</v>
      </c>
      <c r="O18" s="115"/>
      <c r="P18" s="158"/>
      <c r="Q18" s="1"/>
      <c r="R18" s="1"/>
      <c r="S18" s="115"/>
      <c r="T18" s="111"/>
      <c r="U18" s="107"/>
      <c r="V18" s="107"/>
      <c r="W18" s="107"/>
      <c r="X18" s="160"/>
      <c r="Y18" s="6"/>
      <c r="Z18" s="108"/>
      <c r="AA18" s="108"/>
      <c r="AB18" s="108"/>
      <c r="AC18" s="6"/>
    </row>
    <row r="19" spans="1:39" s="109" customFormat="1" ht="63" customHeight="1" x14ac:dyDescent="0.25">
      <c r="A19" s="6"/>
      <c r="B19" s="515"/>
      <c r="C19" s="507" t="s">
        <v>232</v>
      </c>
      <c r="D19" s="523" t="s">
        <v>244</v>
      </c>
      <c r="E19" s="538" t="s">
        <v>237</v>
      </c>
      <c r="F19" s="524" t="s">
        <v>162</v>
      </c>
      <c r="G19" s="510" t="s">
        <v>181</v>
      </c>
      <c r="H19" s="510" t="s">
        <v>166</v>
      </c>
      <c r="I19" s="511">
        <v>0</v>
      </c>
      <c r="J19" s="510" t="s">
        <v>254</v>
      </c>
      <c r="K19" s="525">
        <v>44562</v>
      </c>
      <c r="L19" s="525">
        <v>44926</v>
      </c>
      <c r="M19" s="539" t="s">
        <v>168</v>
      </c>
      <c r="N19" s="527" t="s">
        <v>207</v>
      </c>
      <c r="O19" s="115"/>
      <c r="P19" s="158"/>
      <c r="Q19" s="1"/>
      <c r="R19" s="1"/>
      <c r="S19" s="115"/>
      <c r="T19" s="111"/>
      <c r="U19" s="107"/>
      <c r="V19" s="107"/>
      <c r="W19" s="107"/>
      <c r="X19" s="132"/>
      <c r="Y19" s="6"/>
      <c r="Z19" s="108"/>
      <c r="AA19" s="108"/>
      <c r="AB19" s="108"/>
      <c r="AC19" s="6"/>
    </row>
    <row r="20" spans="1:39" s="109" customFormat="1" ht="79.5" customHeight="1" x14ac:dyDescent="0.25">
      <c r="A20" s="6"/>
      <c r="B20" s="515"/>
      <c r="C20" s="516"/>
      <c r="D20" s="528"/>
      <c r="E20" s="540"/>
      <c r="F20" s="524" t="s">
        <v>224</v>
      </c>
      <c r="G20" s="510" t="s">
        <v>166</v>
      </c>
      <c r="H20" s="510" t="s">
        <v>166</v>
      </c>
      <c r="I20" s="511">
        <v>1</v>
      </c>
      <c r="J20" s="510"/>
      <c r="K20" s="525">
        <v>44562</v>
      </c>
      <c r="L20" s="525">
        <v>44651</v>
      </c>
      <c r="M20" s="539" t="s">
        <v>168</v>
      </c>
      <c r="N20" s="527" t="s">
        <v>199</v>
      </c>
      <c r="O20" s="115"/>
      <c r="P20" s="158"/>
      <c r="Q20" s="1"/>
      <c r="R20" s="1"/>
      <c r="S20" s="115"/>
      <c r="T20" s="111"/>
      <c r="U20" s="107"/>
      <c r="V20" s="107"/>
      <c r="W20" s="107"/>
      <c r="X20" s="132"/>
      <c r="Y20" s="6"/>
      <c r="Z20" s="108"/>
      <c r="AA20" s="108"/>
      <c r="AB20" s="108"/>
      <c r="AC20" s="6"/>
    </row>
    <row r="21" spans="1:39" s="109" customFormat="1" ht="166.5" customHeight="1" x14ac:dyDescent="0.25">
      <c r="A21" s="6"/>
      <c r="B21" s="515"/>
      <c r="C21" s="541" t="s">
        <v>240</v>
      </c>
      <c r="D21" s="542" t="s">
        <v>243</v>
      </c>
      <c r="E21" s="543" t="s">
        <v>248</v>
      </c>
      <c r="F21" s="544" t="s">
        <v>250</v>
      </c>
      <c r="G21" s="545">
        <v>1</v>
      </c>
      <c r="H21" s="545">
        <v>1</v>
      </c>
      <c r="I21" s="545">
        <v>1</v>
      </c>
      <c r="J21" s="546"/>
      <c r="K21" s="480" t="s">
        <v>172</v>
      </c>
      <c r="L21" s="480" t="s">
        <v>173</v>
      </c>
      <c r="M21" s="547" t="s">
        <v>168</v>
      </c>
      <c r="N21" s="548" t="s">
        <v>249</v>
      </c>
    </row>
    <row r="22" spans="1:39" s="109" customFormat="1" ht="78.75" x14ac:dyDescent="0.25">
      <c r="A22" s="6"/>
      <c r="B22" s="549"/>
      <c r="C22" s="541" t="s">
        <v>234</v>
      </c>
      <c r="D22" s="513" t="s">
        <v>246</v>
      </c>
      <c r="E22" s="550" t="s">
        <v>238</v>
      </c>
      <c r="F22" s="524" t="s">
        <v>241</v>
      </c>
      <c r="G22" s="510" t="s">
        <v>202</v>
      </c>
      <c r="H22" s="510" t="s">
        <v>202</v>
      </c>
      <c r="I22" s="511">
        <v>143</v>
      </c>
      <c r="J22" s="510"/>
      <c r="K22" s="525">
        <v>44562</v>
      </c>
      <c r="L22" s="525">
        <v>44926</v>
      </c>
      <c r="M22" s="539" t="s">
        <v>168</v>
      </c>
      <c r="N22" s="514" t="s">
        <v>203</v>
      </c>
      <c r="O22" s="115"/>
      <c r="P22" s="158"/>
      <c r="Q22" s="1"/>
      <c r="R22" s="162"/>
      <c r="S22" s="161"/>
      <c r="T22" s="107"/>
      <c r="U22" s="132"/>
      <c r="V22" s="6"/>
      <c r="W22" s="108"/>
      <c r="X22" s="108"/>
      <c r="Y22" s="108"/>
      <c r="Z22" s="6"/>
    </row>
    <row r="23" spans="1:39" s="109" customFormat="1" x14ac:dyDescent="0.25">
      <c r="A23" s="6"/>
      <c r="B23" s="175"/>
      <c r="C23" s="176"/>
      <c r="D23" s="177"/>
      <c r="E23" s="178"/>
      <c r="F23" s="179"/>
      <c r="G23" s="180"/>
      <c r="H23" s="180"/>
      <c r="I23" s="181"/>
      <c r="J23" s="180"/>
      <c r="K23" s="182"/>
      <c r="L23" s="182"/>
      <c r="M23" s="183"/>
      <c r="N23" s="184"/>
      <c r="O23" s="185"/>
      <c r="P23" s="185"/>
      <c r="Q23" s="1"/>
      <c r="R23" s="162"/>
      <c r="S23" s="162"/>
      <c r="T23" s="162"/>
      <c r="U23" s="132"/>
      <c r="V23" s="6"/>
      <c r="W23" s="108"/>
      <c r="X23" s="108"/>
      <c r="Y23" s="108"/>
      <c r="Z23" s="6"/>
    </row>
    <row r="24" spans="1:39" s="153" customFormat="1" ht="21" thickBot="1" x14ac:dyDescent="0.3">
      <c r="A24" s="51"/>
      <c r="B24" s="51"/>
      <c r="C24" s="154"/>
      <c r="D24" s="51"/>
      <c r="E24" s="51"/>
      <c r="F24" s="51"/>
      <c r="G24" s="51"/>
      <c r="H24" s="51"/>
      <c r="I24" s="165"/>
      <c r="J24" s="51"/>
      <c r="K24" s="51"/>
      <c r="L24" s="51"/>
      <c r="M24" s="51"/>
      <c r="N24" s="51"/>
      <c r="O24" s="51"/>
      <c r="P24" s="51"/>
    </row>
    <row r="25" spans="1:39" s="153" customFormat="1" ht="37.5" x14ac:dyDescent="0.25">
      <c r="A25" s="51"/>
      <c r="B25" s="455" t="s">
        <v>6</v>
      </c>
      <c r="C25" s="456" t="s">
        <v>255</v>
      </c>
      <c r="D25" s="456"/>
      <c r="E25" s="456"/>
      <c r="F25" s="456"/>
      <c r="G25" s="456"/>
      <c r="H25" s="456"/>
      <c r="I25" s="456"/>
      <c r="J25" s="456"/>
      <c r="K25" s="456"/>
      <c r="L25" s="456"/>
      <c r="M25" s="456"/>
      <c r="N25" s="456"/>
      <c r="O25" s="456"/>
      <c r="P25" s="457"/>
    </row>
    <row r="26" spans="1:39" ht="23.25" customHeight="1" x14ac:dyDescent="0.25">
      <c r="B26" s="458" t="s">
        <v>141</v>
      </c>
      <c r="C26" s="459" t="s">
        <v>256</v>
      </c>
      <c r="D26" s="460"/>
      <c r="E26" s="460"/>
      <c r="F26" s="460"/>
      <c r="G26" s="460"/>
      <c r="H26" s="460"/>
      <c r="I26" s="460"/>
      <c r="J26" s="460"/>
      <c r="K26" s="460"/>
      <c r="L26" s="460"/>
      <c r="M26" s="460"/>
      <c r="N26" s="460"/>
      <c r="O26" s="460"/>
      <c r="P26" s="461"/>
      <c r="Q26" s="2"/>
      <c r="R26" s="2"/>
      <c r="S26" s="2"/>
      <c r="T26" s="2"/>
      <c r="U26" s="2"/>
      <c r="V26" s="2"/>
      <c r="W26" s="2"/>
      <c r="X26" s="2"/>
      <c r="Y26" s="2"/>
      <c r="Z26" s="2"/>
      <c r="AA26" s="2"/>
      <c r="AB26" s="2"/>
      <c r="AC26" s="2"/>
      <c r="AD26" s="2"/>
      <c r="AE26" s="2"/>
      <c r="AF26" s="2"/>
      <c r="AG26" s="2"/>
      <c r="AH26" s="2"/>
      <c r="AI26" s="2"/>
      <c r="AJ26" s="2"/>
      <c r="AK26" s="2"/>
      <c r="AL26" s="2"/>
      <c r="AM26" s="2"/>
    </row>
    <row r="27" spans="1:39" ht="32.25" customHeight="1" x14ac:dyDescent="0.25">
      <c r="B27" s="462" t="s">
        <v>7</v>
      </c>
      <c r="C27" s="463" t="s">
        <v>66</v>
      </c>
      <c r="D27" s="464"/>
      <c r="E27" s="464"/>
      <c r="F27" s="464"/>
      <c r="G27" s="464"/>
      <c r="H27" s="464"/>
      <c r="I27" s="464"/>
      <c r="J27" s="464"/>
      <c r="K27" s="464"/>
      <c r="L27" s="464"/>
      <c r="M27" s="464"/>
      <c r="N27" s="464"/>
      <c r="O27" s="465"/>
      <c r="P27" s="465"/>
      <c r="Q27" s="2"/>
      <c r="R27" s="2"/>
      <c r="S27" s="2"/>
      <c r="T27" s="2"/>
      <c r="U27" s="2"/>
      <c r="V27" s="2"/>
      <c r="W27" s="2"/>
      <c r="X27" s="2"/>
      <c r="Y27" s="2"/>
      <c r="Z27" s="2"/>
      <c r="AA27" s="2"/>
      <c r="AB27" s="2"/>
      <c r="AC27" s="2"/>
      <c r="AD27" s="2"/>
      <c r="AE27" s="2"/>
      <c r="AF27" s="2"/>
      <c r="AG27" s="2"/>
      <c r="AH27" s="2"/>
      <c r="AI27" s="2"/>
      <c r="AJ27" s="2"/>
      <c r="AK27" s="2"/>
      <c r="AL27" s="2"/>
      <c r="AM27" s="2"/>
    </row>
    <row r="28" spans="1:39" ht="33.75" customHeight="1" x14ac:dyDescent="0.25">
      <c r="B28" s="334" t="s">
        <v>3</v>
      </c>
      <c r="C28" s="335"/>
      <c r="D28" s="335"/>
      <c r="E28" s="335"/>
      <c r="F28" s="335"/>
      <c r="G28" s="335"/>
      <c r="H28" s="335"/>
      <c r="I28" s="335"/>
      <c r="J28" s="335"/>
      <c r="K28" s="335"/>
      <c r="L28" s="335"/>
      <c r="M28" s="335"/>
      <c r="N28" s="453" t="s">
        <v>19</v>
      </c>
      <c r="O28" s="454"/>
      <c r="P28" s="454"/>
      <c r="Q28" s="2"/>
      <c r="R28" s="2"/>
      <c r="S28" s="2"/>
      <c r="T28" s="2"/>
      <c r="U28" s="2"/>
      <c r="V28" s="2"/>
      <c r="W28" s="2"/>
      <c r="X28" s="2"/>
      <c r="Y28" s="2"/>
      <c r="Z28" s="2"/>
      <c r="AA28" s="2"/>
      <c r="AB28" s="2"/>
      <c r="AC28" s="2"/>
      <c r="AD28" s="2"/>
      <c r="AE28" s="2"/>
      <c r="AF28" s="2"/>
      <c r="AG28" s="2"/>
      <c r="AH28" s="2"/>
      <c r="AI28" s="2"/>
      <c r="AJ28" s="2"/>
      <c r="AK28" s="2"/>
      <c r="AL28" s="2"/>
      <c r="AM28" s="2"/>
    </row>
    <row r="29" spans="1:39" ht="33.75" customHeight="1" x14ac:dyDescent="0.25">
      <c r="B29" s="448" t="s">
        <v>247</v>
      </c>
      <c r="C29" s="448" t="s">
        <v>0</v>
      </c>
      <c r="D29" s="449" t="s">
        <v>528</v>
      </c>
      <c r="E29" s="450" t="s">
        <v>154</v>
      </c>
      <c r="F29" s="448" t="s">
        <v>1</v>
      </c>
      <c r="G29" s="450" t="s">
        <v>229</v>
      </c>
      <c r="H29" s="448" t="s">
        <v>61</v>
      </c>
      <c r="I29" s="448" t="s">
        <v>151</v>
      </c>
      <c r="J29" s="448" t="s">
        <v>5</v>
      </c>
      <c r="K29" s="450" t="s">
        <v>149</v>
      </c>
      <c r="L29" s="448"/>
      <c r="M29" s="450" t="s">
        <v>142</v>
      </c>
      <c r="N29" s="448" t="s">
        <v>153</v>
      </c>
      <c r="O29" s="393" t="s">
        <v>119</v>
      </c>
      <c r="P29" s="393" t="s">
        <v>120</v>
      </c>
      <c r="Q29" s="2"/>
      <c r="R29" s="2"/>
      <c r="S29" s="2"/>
      <c r="T29" s="2"/>
      <c r="U29" s="2"/>
      <c r="V29" s="2"/>
      <c r="W29" s="2"/>
      <c r="X29" s="2"/>
      <c r="Y29" s="2"/>
      <c r="Z29" s="2"/>
      <c r="AA29" s="2"/>
      <c r="AB29" s="2"/>
      <c r="AC29" s="2"/>
      <c r="AD29" s="2"/>
      <c r="AE29" s="2"/>
      <c r="AF29" s="2"/>
      <c r="AG29" s="2"/>
      <c r="AH29" s="2"/>
      <c r="AI29" s="2"/>
      <c r="AJ29" s="2"/>
      <c r="AK29" s="2"/>
      <c r="AL29" s="2"/>
      <c r="AM29" s="2"/>
    </row>
    <row r="30" spans="1:39" ht="28.5" customHeight="1" x14ac:dyDescent="0.25">
      <c r="B30" s="448"/>
      <c r="C30" s="448"/>
      <c r="D30" s="451"/>
      <c r="E30" s="450"/>
      <c r="F30" s="448"/>
      <c r="G30" s="450"/>
      <c r="H30" s="448"/>
      <c r="I30" s="448"/>
      <c r="J30" s="448"/>
      <c r="K30" s="452" t="s">
        <v>15</v>
      </c>
      <c r="L30" s="452" t="s">
        <v>16</v>
      </c>
      <c r="M30" s="450"/>
      <c r="N30" s="448"/>
      <c r="O30" s="393"/>
      <c r="P30" s="393"/>
      <c r="Q30" s="2"/>
      <c r="R30" s="2"/>
      <c r="S30" s="2"/>
      <c r="T30" s="2"/>
      <c r="U30" s="2"/>
      <c r="V30" s="2"/>
      <c r="W30" s="2"/>
      <c r="X30" s="2"/>
      <c r="Y30" s="2"/>
      <c r="Z30" s="2"/>
      <c r="AA30" s="2"/>
      <c r="AB30" s="2"/>
      <c r="AC30" s="2"/>
      <c r="AD30" s="2"/>
      <c r="AE30" s="2"/>
      <c r="AF30" s="2"/>
      <c r="AG30" s="2"/>
      <c r="AH30" s="2"/>
      <c r="AI30" s="2"/>
      <c r="AJ30" s="2"/>
      <c r="AK30" s="2"/>
      <c r="AL30" s="2"/>
      <c r="AM30" s="2"/>
    </row>
    <row r="31" spans="1:39" ht="78.75" x14ac:dyDescent="0.25">
      <c r="B31" s="475" t="s">
        <v>257</v>
      </c>
      <c r="C31" s="475" t="s">
        <v>258</v>
      </c>
      <c r="D31" s="476" t="s">
        <v>259</v>
      </c>
      <c r="E31" s="477" t="s">
        <v>260</v>
      </c>
      <c r="F31" s="416" t="s">
        <v>261</v>
      </c>
      <c r="G31" s="478" t="s">
        <v>106</v>
      </c>
      <c r="H31" s="478" t="s">
        <v>106</v>
      </c>
      <c r="I31" s="479"/>
      <c r="J31" s="478" t="s">
        <v>262</v>
      </c>
      <c r="K31" s="480" t="s">
        <v>263</v>
      </c>
      <c r="L31" s="480" t="s">
        <v>263</v>
      </c>
      <c r="M31" s="481" t="s">
        <v>264</v>
      </c>
      <c r="N31" s="482" t="s">
        <v>265</v>
      </c>
      <c r="O31" s="169"/>
      <c r="P31" s="169"/>
      <c r="Q31" s="2"/>
      <c r="R31" s="2"/>
      <c r="S31" s="2"/>
      <c r="T31" s="2"/>
      <c r="U31" s="2"/>
      <c r="V31" s="2"/>
      <c r="W31" s="2"/>
      <c r="X31" s="2"/>
      <c r="Y31" s="2"/>
      <c r="Z31" s="2"/>
      <c r="AA31" s="2"/>
      <c r="AB31" s="2"/>
      <c r="AC31" s="2"/>
      <c r="AD31" s="2"/>
      <c r="AE31" s="2"/>
      <c r="AF31" s="2"/>
      <c r="AG31" s="2"/>
      <c r="AH31" s="2"/>
      <c r="AI31" s="2"/>
      <c r="AJ31" s="2"/>
      <c r="AK31" s="2"/>
      <c r="AL31" s="2"/>
      <c r="AM31" s="2"/>
    </row>
    <row r="32" spans="1:39" ht="47.25" x14ac:dyDescent="0.25">
      <c r="B32" s="483"/>
      <c r="C32" s="483"/>
      <c r="D32" s="484"/>
      <c r="E32" s="485"/>
      <c r="F32" s="486" t="s">
        <v>266</v>
      </c>
      <c r="G32" s="478" t="s">
        <v>106</v>
      </c>
      <c r="H32" s="478" t="s">
        <v>106</v>
      </c>
      <c r="I32" s="479"/>
      <c r="J32" s="478" t="s">
        <v>262</v>
      </c>
      <c r="K32" s="480" t="s">
        <v>263</v>
      </c>
      <c r="L32" s="480" t="s">
        <v>263</v>
      </c>
      <c r="M32" s="481" t="s">
        <v>267</v>
      </c>
      <c r="N32" s="482" t="s">
        <v>268</v>
      </c>
      <c r="O32" s="169"/>
      <c r="P32" s="169"/>
      <c r="Q32" s="2"/>
      <c r="R32" s="2"/>
      <c r="S32" s="2"/>
      <c r="T32" s="2"/>
      <c r="U32" s="2"/>
      <c r="V32" s="2"/>
      <c r="W32" s="2"/>
      <c r="X32" s="2"/>
      <c r="Y32" s="2"/>
      <c r="Z32" s="2"/>
      <c r="AA32" s="2"/>
      <c r="AB32" s="2"/>
      <c r="AC32" s="2"/>
      <c r="AD32" s="2"/>
      <c r="AE32" s="2"/>
      <c r="AF32" s="2"/>
      <c r="AG32" s="2"/>
      <c r="AH32" s="2"/>
      <c r="AI32" s="2"/>
      <c r="AJ32" s="2"/>
      <c r="AK32" s="2"/>
      <c r="AL32" s="2"/>
      <c r="AM32" s="2"/>
    </row>
    <row r="33" spans="2:39" ht="47.25" x14ac:dyDescent="0.25">
      <c r="B33" s="483"/>
      <c r="C33" s="487"/>
      <c r="D33" s="488"/>
      <c r="E33" s="489"/>
      <c r="F33" s="490" t="s">
        <v>269</v>
      </c>
      <c r="G33" s="478" t="s">
        <v>106</v>
      </c>
      <c r="H33" s="478" t="s">
        <v>106</v>
      </c>
      <c r="I33" s="479"/>
      <c r="J33" s="478" t="s">
        <v>262</v>
      </c>
      <c r="K33" s="480" t="s">
        <v>263</v>
      </c>
      <c r="L33" s="480" t="s">
        <v>263</v>
      </c>
      <c r="M33" s="491" t="s">
        <v>270</v>
      </c>
      <c r="N33" s="492" t="s">
        <v>271</v>
      </c>
      <c r="O33" s="169"/>
      <c r="P33" s="169"/>
      <c r="Q33" s="2"/>
      <c r="R33" s="2"/>
      <c r="S33" s="2"/>
      <c r="T33" s="2"/>
      <c r="U33" s="2"/>
      <c r="V33" s="2"/>
      <c r="W33" s="2"/>
      <c r="X33" s="2"/>
      <c r="Y33" s="2"/>
      <c r="Z33" s="2"/>
      <c r="AA33" s="2"/>
      <c r="AB33" s="2"/>
      <c r="AC33" s="2"/>
      <c r="AD33" s="2"/>
      <c r="AE33" s="2"/>
      <c r="AF33" s="2"/>
      <c r="AG33" s="2"/>
      <c r="AH33" s="2"/>
      <c r="AI33" s="2"/>
      <c r="AJ33" s="2"/>
      <c r="AK33" s="2"/>
      <c r="AL33" s="2"/>
      <c r="AM33" s="2"/>
    </row>
    <row r="34" spans="2:39" ht="63" x14ac:dyDescent="0.25">
      <c r="B34" s="483"/>
      <c r="C34" s="493" t="s">
        <v>862</v>
      </c>
      <c r="D34" s="476" t="s">
        <v>272</v>
      </c>
      <c r="E34" s="476" t="s">
        <v>273</v>
      </c>
      <c r="F34" s="416" t="s">
        <v>274</v>
      </c>
      <c r="G34" s="478" t="s">
        <v>106</v>
      </c>
      <c r="H34" s="478" t="s">
        <v>106</v>
      </c>
      <c r="I34" s="494">
        <v>5</v>
      </c>
      <c r="J34" s="478"/>
      <c r="K34" s="480" t="s">
        <v>275</v>
      </c>
      <c r="L34" s="480" t="s">
        <v>276</v>
      </c>
      <c r="M34" s="410" t="s">
        <v>277</v>
      </c>
      <c r="N34" s="482" t="s">
        <v>278</v>
      </c>
      <c r="O34" s="169"/>
      <c r="P34" s="169"/>
    </row>
    <row r="35" spans="2:39" ht="47.25" x14ac:dyDescent="0.25">
      <c r="B35" s="483"/>
      <c r="C35" s="495"/>
      <c r="D35" s="484"/>
      <c r="E35" s="484"/>
      <c r="F35" s="416" t="s">
        <v>279</v>
      </c>
      <c r="G35" s="478" t="s">
        <v>106</v>
      </c>
      <c r="H35" s="478" t="s">
        <v>106</v>
      </c>
      <c r="I35" s="479">
        <v>13</v>
      </c>
      <c r="J35" s="478"/>
      <c r="K35" s="480" t="s">
        <v>275</v>
      </c>
      <c r="L35" s="480" t="s">
        <v>276</v>
      </c>
      <c r="M35" s="410" t="s">
        <v>280</v>
      </c>
      <c r="N35" s="482" t="s">
        <v>281</v>
      </c>
      <c r="O35" s="169"/>
      <c r="P35" s="169"/>
    </row>
    <row r="36" spans="2:39" ht="31.5" x14ac:dyDescent="0.25">
      <c r="B36" s="483"/>
      <c r="C36" s="495"/>
      <c r="D36" s="484"/>
      <c r="E36" s="484"/>
      <c r="F36" s="416" t="s">
        <v>282</v>
      </c>
      <c r="G36" s="478" t="s">
        <v>106</v>
      </c>
      <c r="H36" s="478" t="s">
        <v>106</v>
      </c>
      <c r="I36" s="479">
        <v>4</v>
      </c>
      <c r="J36" s="478"/>
      <c r="K36" s="480" t="s">
        <v>275</v>
      </c>
      <c r="L36" s="480" t="s">
        <v>276</v>
      </c>
      <c r="M36" s="410" t="s">
        <v>283</v>
      </c>
      <c r="N36" s="482" t="s">
        <v>284</v>
      </c>
      <c r="O36" s="169"/>
      <c r="P36" s="169"/>
    </row>
    <row r="37" spans="2:39" ht="47.25" x14ac:dyDescent="0.25">
      <c r="B37" s="483"/>
      <c r="C37" s="495"/>
      <c r="D37" s="484"/>
      <c r="E37" s="484"/>
      <c r="F37" s="416" t="s">
        <v>285</v>
      </c>
      <c r="G37" s="478" t="s">
        <v>106</v>
      </c>
      <c r="H37" s="478" t="s">
        <v>106</v>
      </c>
      <c r="I37" s="479">
        <v>6</v>
      </c>
      <c r="J37" s="478"/>
      <c r="K37" s="480" t="s">
        <v>275</v>
      </c>
      <c r="L37" s="480" t="s">
        <v>276</v>
      </c>
      <c r="M37" s="410" t="s">
        <v>280</v>
      </c>
      <c r="N37" s="482" t="s">
        <v>286</v>
      </c>
      <c r="O37" s="169"/>
      <c r="P37" s="169"/>
    </row>
    <row r="38" spans="2:39" ht="47.25" x14ac:dyDescent="0.25">
      <c r="B38" s="483"/>
      <c r="C38" s="495"/>
      <c r="D38" s="484"/>
      <c r="E38" s="484"/>
      <c r="F38" s="416" t="s">
        <v>287</v>
      </c>
      <c r="G38" s="478" t="s">
        <v>106</v>
      </c>
      <c r="H38" s="478" t="s">
        <v>106</v>
      </c>
      <c r="I38" s="479">
        <v>0</v>
      </c>
      <c r="J38" s="478"/>
      <c r="K38" s="480" t="s">
        <v>275</v>
      </c>
      <c r="L38" s="480" t="s">
        <v>276</v>
      </c>
      <c r="M38" s="410" t="s">
        <v>280</v>
      </c>
      <c r="N38" s="482" t="s">
        <v>286</v>
      </c>
      <c r="O38" s="169"/>
      <c r="P38" s="169"/>
    </row>
    <row r="39" spans="2:39" ht="47.25" x14ac:dyDescent="0.25">
      <c r="B39" s="483"/>
      <c r="C39" s="495"/>
      <c r="D39" s="484"/>
      <c r="E39" s="484"/>
      <c r="F39" s="416" t="s">
        <v>288</v>
      </c>
      <c r="G39" s="478" t="s">
        <v>106</v>
      </c>
      <c r="H39" s="478" t="s">
        <v>106</v>
      </c>
      <c r="I39" s="479">
        <v>141</v>
      </c>
      <c r="J39" s="478"/>
      <c r="K39" s="480" t="s">
        <v>275</v>
      </c>
      <c r="L39" s="480" t="s">
        <v>276</v>
      </c>
      <c r="M39" s="410" t="s">
        <v>289</v>
      </c>
      <c r="N39" s="482" t="s">
        <v>290</v>
      </c>
      <c r="O39" s="169"/>
      <c r="P39" s="169"/>
    </row>
    <row r="40" spans="2:39" ht="47.25" x14ac:dyDescent="0.25">
      <c r="B40" s="483"/>
      <c r="C40" s="495"/>
      <c r="D40" s="484"/>
      <c r="E40" s="484"/>
      <c r="F40" s="496" t="s">
        <v>291</v>
      </c>
      <c r="G40" s="478" t="s">
        <v>106</v>
      </c>
      <c r="H40" s="478" t="s">
        <v>106</v>
      </c>
      <c r="I40" s="479">
        <v>1</v>
      </c>
      <c r="J40" s="478"/>
      <c r="K40" s="480" t="s">
        <v>275</v>
      </c>
      <c r="L40" s="480" t="s">
        <v>276</v>
      </c>
      <c r="M40" s="410" t="s">
        <v>292</v>
      </c>
      <c r="N40" s="482" t="s">
        <v>293</v>
      </c>
      <c r="O40" s="169"/>
      <c r="P40" s="169"/>
    </row>
    <row r="41" spans="2:39" ht="63" x14ac:dyDescent="0.25">
      <c r="B41" s="483"/>
      <c r="C41" s="495"/>
      <c r="D41" s="484"/>
      <c r="E41" s="484"/>
      <c r="F41" s="496" t="s">
        <v>294</v>
      </c>
      <c r="G41" s="478" t="s">
        <v>106</v>
      </c>
      <c r="H41" s="478" t="s">
        <v>106</v>
      </c>
      <c r="I41" s="479">
        <v>0</v>
      </c>
      <c r="J41" s="478"/>
      <c r="K41" s="480" t="s">
        <v>275</v>
      </c>
      <c r="L41" s="480" t="s">
        <v>276</v>
      </c>
      <c r="M41" s="481" t="s">
        <v>295</v>
      </c>
      <c r="N41" s="482" t="s">
        <v>296</v>
      </c>
      <c r="O41" s="169"/>
      <c r="P41" s="169"/>
    </row>
    <row r="42" spans="2:39" ht="47.25" x14ac:dyDescent="0.25">
      <c r="B42" s="483"/>
      <c r="C42" s="495"/>
      <c r="D42" s="484"/>
      <c r="E42" s="484"/>
      <c r="F42" s="496" t="s">
        <v>297</v>
      </c>
      <c r="G42" s="478" t="s">
        <v>106</v>
      </c>
      <c r="H42" s="478" t="s">
        <v>106</v>
      </c>
      <c r="I42" s="479">
        <v>38</v>
      </c>
      <c r="J42" s="478"/>
      <c r="K42" s="480" t="s">
        <v>275</v>
      </c>
      <c r="L42" s="480" t="s">
        <v>276</v>
      </c>
      <c r="M42" s="410" t="s">
        <v>298</v>
      </c>
      <c r="N42" s="482" t="s">
        <v>299</v>
      </c>
      <c r="O42" s="169"/>
      <c r="P42" s="169"/>
    </row>
    <row r="43" spans="2:39" ht="47.25" x14ac:dyDescent="0.25">
      <c r="B43" s="483"/>
      <c r="C43" s="495"/>
      <c r="D43" s="484"/>
      <c r="E43" s="484"/>
      <c r="F43" s="548" t="s">
        <v>300</v>
      </c>
      <c r="G43" s="478" t="s">
        <v>106</v>
      </c>
      <c r="H43" s="478" t="s">
        <v>106</v>
      </c>
      <c r="I43" s="479">
        <v>44</v>
      </c>
      <c r="J43" s="478"/>
      <c r="K43" s="480" t="s">
        <v>275</v>
      </c>
      <c r="L43" s="480" t="s">
        <v>276</v>
      </c>
      <c r="M43" s="410" t="s">
        <v>292</v>
      </c>
      <c r="N43" s="497" t="s">
        <v>301</v>
      </c>
      <c r="O43" s="169"/>
      <c r="P43" s="169"/>
    </row>
    <row r="44" spans="2:39" ht="47.25" x14ac:dyDescent="0.25">
      <c r="B44" s="483"/>
      <c r="C44" s="498"/>
      <c r="D44" s="488"/>
      <c r="E44" s="488"/>
      <c r="F44" s="548" t="s">
        <v>302</v>
      </c>
      <c r="G44" s="478" t="s">
        <v>106</v>
      </c>
      <c r="H44" s="478" t="s">
        <v>106</v>
      </c>
      <c r="I44" s="494">
        <v>136</v>
      </c>
      <c r="J44" s="478"/>
      <c r="K44" s="480" t="s">
        <v>275</v>
      </c>
      <c r="L44" s="480" t="s">
        <v>276</v>
      </c>
      <c r="M44" s="410" t="s">
        <v>303</v>
      </c>
      <c r="N44" s="497" t="s">
        <v>301</v>
      </c>
      <c r="O44" s="169"/>
      <c r="P44" s="169"/>
    </row>
    <row r="45" spans="2:39" ht="63" x14ac:dyDescent="0.25">
      <c r="B45" s="483"/>
      <c r="C45" s="415" t="s">
        <v>304</v>
      </c>
      <c r="D45" s="499" t="s">
        <v>305</v>
      </c>
      <c r="E45" s="499" t="s">
        <v>306</v>
      </c>
      <c r="F45" s="500" t="s">
        <v>307</v>
      </c>
      <c r="G45" s="501" t="s">
        <v>106</v>
      </c>
      <c r="H45" s="501" t="s">
        <v>106</v>
      </c>
      <c r="I45" s="502">
        <v>4</v>
      </c>
      <c r="J45" s="501"/>
      <c r="K45" s="503" t="s">
        <v>263</v>
      </c>
      <c r="L45" s="503" t="s">
        <v>263</v>
      </c>
      <c r="M45" s="410" t="s">
        <v>308</v>
      </c>
      <c r="N45" s="497" t="s">
        <v>309</v>
      </c>
      <c r="O45" s="169"/>
      <c r="P45" s="169"/>
    </row>
    <row r="46" spans="2:39" ht="78.75" x14ac:dyDescent="0.25">
      <c r="B46" s="487"/>
      <c r="C46" s="415" t="s">
        <v>310</v>
      </c>
      <c r="D46" s="499" t="s">
        <v>311</v>
      </c>
      <c r="E46" s="504" t="s">
        <v>312</v>
      </c>
      <c r="F46" s="505" t="s">
        <v>313</v>
      </c>
      <c r="G46" s="478" t="s">
        <v>106</v>
      </c>
      <c r="H46" s="478" t="s">
        <v>106</v>
      </c>
      <c r="I46" s="479">
        <v>1</v>
      </c>
      <c r="J46" s="478"/>
      <c r="K46" s="480" t="s">
        <v>263</v>
      </c>
      <c r="L46" s="480" t="s">
        <v>263</v>
      </c>
      <c r="M46" s="481" t="s">
        <v>314</v>
      </c>
      <c r="N46" s="482" t="s">
        <v>315</v>
      </c>
      <c r="O46" s="173"/>
      <c r="P46" s="173"/>
    </row>
    <row r="50" spans="2:14" ht="15.75" thickBot="1" x14ac:dyDescent="0.3"/>
    <row r="51" spans="2:14" ht="37.5" x14ac:dyDescent="0.25">
      <c r="B51" s="455" t="s">
        <v>6</v>
      </c>
      <c r="C51" s="456" t="s">
        <v>2</v>
      </c>
      <c r="D51" s="456"/>
      <c r="E51" s="456"/>
      <c r="F51" s="456"/>
      <c r="G51" s="456"/>
      <c r="H51" s="456"/>
      <c r="I51" s="456"/>
      <c r="J51" s="456"/>
      <c r="K51" s="456"/>
      <c r="L51" s="456"/>
      <c r="M51" s="456"/>
      <c r="N51" s="456"/>
    </row>
    <row r="52" spans="2:14" ht="27" customHeight="1" x14ac:dyDescent="0.25">
      <c r="B52" s="458" t="s">
        <v>141</v>
      </c>
      <c r="C52" s="459" t="s">
        <v>133</v>
      </c>
      <c r="D52" s="460"/>
      <c r="E52" s="460"/>
      <c r="F52" s="460"/>
      <c r="G52" s="460"/>
      <c r="H52" s="460"/>
      <c r="I52" s="460"/>
      <c r="J52" s="460"/>
      <c r="K52" s="460"/>
      <c r="L52" s="460"/>
      <c r="M52" s="460"/>
      <c r="N52" s="460"/>
    </row>
    <row r="53" spans="2:14" ht="22.5" customHeight="1" x14ac:dyDescent="0.25">
      <c r="B53" s="462" t="s">
        <v>7</v>
      </c>
      <c r="C53" s="463" t="s">
        <v>316</v>
      </c>
      <c r="D53" s="464"/>
      <c r="E53" s="464"/>
      <c r="F53" s="464"/>
      <c r="G53" s="464"/>
      <c r="H53" s="464"/>
      <c r="I53" s="464"/>
      <c r="J53" s="464"/>
      <c r="K53" s="464"/>
      <c r="L53" s="464"/>
      <c r="M53" s="464"/>
      <c r="N53" s="464"/>
    </row>
    <row r="54" spans="2:14" ht="18.75" x14ac:dyDescent="0.25">
      <c r="B54" s="444" t="s">
        <v>3</v>
      </c>
      <c r="C54" s="444"/>
      <c r="D54" s="444"/>
      <c r="E54" s="444"/>
      <c r="F54" s="444"/>
      <c r="G54" s="444"/>
      <c r="H54" s="444"/>
      <c r="I54" s="444"/>
      <c r="J54" s="444"/>
      <c r="K54" s="444"/>
      <c r="L54" s="444"/>
      <c r="M54" s="444"/>
      <c r="N54" s="174" t="s">
        <v>19</v>
      </c>
    </row>
    <row r="55" spans="2:14" ht="29.25" customHeight="1" x14ac:dyDescent="0.25">
      <c r="B55" s="448" t="s">
        <v>247</v>
      </c>
      <c r="C55" s="448" t="s">
        <v>0</v>
      </c>
      <c r="D55" s="449" t="s">
        <v>528</v>
      </c>
      <c r="E55" s="450" t="s">
        <v>154</v>
      </c>
      <c r="F55" s="448" t="s">
        <v>1</v>
      </c>
      <c r="G55" s="450" t="s">
        <v>229</v>
      </c>
      <c r="H55" s="448" t="s">
        <v>61</v>
      </c>
      <c r="I55" s="448" t="s">
        <v>151</v>
      </c>
      <c r="J55" s="448" t="s">
        <v>5</v>
      </c>
      <c r="K55" s="450" t="s">
        <v>149</v>
      </c>
      <c r="L55" s="448"/>
      <c r="M55" s="450" t="s">
        <v>142</v>
      </c>
      <c r="N55" s="448" t="s">
        <v>153</v>
      </c>
    </row>
    <row r="56" spans="2:14" ht="35.25" customHeight="1" x14ac:dyDescent="0.25">
      <c r="B56" s="448"/>
      <c r="C56" s="448"/>
      <c r="D56" s="451"/>
      <c r="E56" s="450"/>
      <c r="F56" s="448"/>
      <c r="G56" s="450"/>
      <c r="H56" s="448"/>
      <c r="I56" s="448"/>
      <c r="J56" s="448"/>
      <c r="K56" s="452" t="s">
        <v>15</v>
      </c>
      <c r="L56" s="452" t="s">
        <v>16</v>
      </c>
      <c r="M56" s="450"/>
      <c r="N56" s="448"/>
    </row>
    <row r="57" spans="2:14" ht="252" x14ac:dyDescent="0.25">
      <c r="B57" s="551" t="s">
        <v>233</v>
      </c>
      <c r="C57" s="415" t="s">
        <v>318</v>
      </c>
      <c r="D57" s="410" t="s">
        <v>319</v>
      </c>
      <c r="E57" s="552" t="s">
        <v>320</v>
      </c>
      <c r="F57" s="504" t="s">
        <v>321</v>
      </c>
      <c r="G57" s="553">
        <v>0</v>
      </c>
      <c r="H57" s="553">
        <v>0.85</v>
      </c>
      <c r="I57" s="554">
        <v>0.1</v>
      </c>
      <c r="J57" s="478" t="s">
        <v>322</v>
      </c>
      <c r="K57" s="555" t="s">
        <v>323</v>
      </c>
      <c r="L57" s="555" t="s">
        <v>324</v>
      </c>
      <c r="M57" s="419" t="s">
        <v>325</v>
      </c>
      <c r="N57" s="556" t="s">
        <v>326</v>
      </c>
    </row>
    <row r="58" spans="2:14" ht="47.25" x14ac:dyDescent="0.25">
      <c r="B58" s="551"/>
      <c r="C58" s="399" t="s">
        <v>327</v>
      </c>
      <c r="D58" s="400" t="s">
        <v>328</v>
      </c>
      <c r="E58" s="401" t="s">
        <v>329</v>
      </c>
      <c r="F58" s="557" t="s">
        <v>330</v>
      </c>
      <c r="G58" s="558" t="s">
        <v>331</v>
      </c>
      <c r="H58" s="558" t="s">
        <v>332</v>
      </c>
      <c r="I58" s="559">
        <v>0.35</v>
      </c>
      <c r="J58" s="560" t="s">
        <v>333</v>
      </c>
      <c r="K58" s="561" t="s">
        <v>334</v>
      </c>
      <c r="L58" s="561" t="s">
        <v>335</v>
      </c>
      <c r="M58" s="404" t="s">
        <v>529</v>
      </c>
      <c r="N58" s="556" t="s">
        <v>336</v>
      </c>
    </row>
    <row r="59" spans="2:14" ht="192.75" customHeight="1" x14ac:dyDescent="0.25">
      <c r="B59" s="551"/>
      <c r="C59" s="399"/>
      <c r="D59" s="400"/>
      <c r="E59" s="401"/>
      <c r="F59" s="557"/>
      <c r="G59" s="558"/>
      <c r="H59" s="558"/>
      <c r="I59" s="559"/>
      <c r="J59" s="562"/>
      <c r="K59" s="561"/>
      <c r="L59" s="561"/>
      <c r="M59" s="404"/>
      <c r="N59" s="556" t="s">
        <v>337</v>
      </c>
    </row>
    <row r="60" spans="2:14" ht="47.25" x14ac:dyDescent="0.25">
      <c r="B60" s="551"/>
      <c r="C60" s="399" t="s">
        <v>338</v>
      </c>
      <c r="D60" s="400" t="s">
        <v>339</v>
      </c>
      <c r="E60" s="401" t="s">
        <v>340</v>
      </c>
      <c r="F60" s="563" t="s">
        <v>341</v>
      </c>
      <c r="G60" s="558">
        <v>0.7913</v>
      </c>
      <c r="H60" s="558">
        <v>0.95</v>
      </c>
      <c r="I60" s="559">
        <v>0.9</v>
      </c>
      <c r="J60" s="561" t="s">
        <v>342</v>
      </c>
      <c r="K60" s="561" t="s">
        <v>343</v>
      </c>
      <c r="L60" s="561" t="s">
        <v>344</v>
      </c>
      <c r="M60" s="404" t="s">
        <v>345</v>
      </c>
      <c r="N60" s="564" t="s">
        <v>346</v>
      </c>
    </row>
    <row r="61" spans="2:14" ht="63" x14ac:dyDescent="0.25">
      <c r="B61" s="551"/>
      <c r="C61" s="399"/>
      <c r="D61" s="400"/>
      <c r="E61" s="401"/>
      <c r="F61" s="563" t="s">
        <v>347</v>
      </c>
      <c r="G61" s="558"/>
      <c r="H61" s="558"/>
      <c r="I61" s="559"/>
      <c r="J61" s="561"/>
      <c r="K61" s="561"/>
      <c r="L61" s="561"/>
      <c r="M61" s="404"/>
      <c r="N61" s="564"/>
    </row>
    <row r="62" spans="2:14" ht="47.25" x14ac:dyDescent="0.25">
      <c r="B62" s="551"/>
      <c r="C62" s="398" t="s">
        <v>348</v>
      </c>
      <c r="D62" s="400" t="s">
        <v>349</v>
      </c>
      <c r="E62" s="401" t="s">
        <v>350</v>
      </c>
      <c r="F62" s="563" t="s">
        <v>351</v>
      </c>
      <c r="G62" s="565">
        <v>1</v>
      </c>
      <c r="H62" s="402">
        <v>1</v>
      </c>
      <c r="I62" s="411" t="s">
        <v>166</v>
      </c>
      <c r="J62" s="411"/>
      <c r="K62" s="566">
        <v>44600</v>
      </c>
      <c r="L62" s="411"/>
      <c r="M62" s="420" t="s">
        <v>352</v>
      </c>
      <c r="N62" s="406" t="s">
        <v>353</v>
      </c>
    </row>
    <row r="63" spans="2:14" ht="78.75" x14ac:dyDescent="0.25">
      <c r="B63" s="551"/>
      <c r="C63" s="398"/>
      <c r="D63" s="400"/>
      <c r="E63" s="401"/>
      <c r="F63" s="563" t="s">
        <v>354</v>
      </c>
      <c r="G63" s="567" t="s">
        <v>106</v>
      </c>
      <c r="H63" s="558" t="s">
        <v>355</v>
      </c>
      <c r="I63" s="411" t="s">
        <v>356</v>
      </c>
      <c r="J63" s="411" t="s">
        <v>357</v>
      </c>
      <c r="K63" s="566">
        <v>44601</v>
      </c>
      <c r="L63" s="411"/>
      <c r="M63" s="420" t="s">
        <v>358</v>
      </c>
      <c r="N63" s="406" t="s">
        <v>359</v>
      </c>
    </row>
    <row r="64" spans="2:14" ht="78.75" x14ac:dyDescent="0.25">
      <c r="B64" s="551"/>
      <c r="C64" s="398"/>
      <c r="D64" s="400"/>
      <c r="E64" s="401"/>
      <c r="F64" s="563" t="s">
        <v>360</v>
      </c>
      <c r="G64" s="567"/>
      <c r="H64" s="558"/>
      <c r="I64" s="411"/>
      <c r="J64" s="411" t="s">
        <v>361</v>
      </c>
      <c r="K64" s="566">
        <v>44620</v>
      </c>
      <c r="L64" s="411"/>
      <c r="M64" s="420" t="s">
        <v>352</v>
      </c>
      <c r="N64" s="406" t="s">
        <v>359</v>
      </c>
    </row>
    <row r="65" spans="2:16" ht="63" x14ac:dyDescent="0.25">
      <c r="B65" s="551"/>
      <c r="C65" s="399" t="s">
        <v>362</v>
      </c>
      <c r="D65" s="400"/>
      <c r="E65" s="401" t="s">
        <v>363</v>
      </c>
      <c r="F65" s="402" t="s">
        <v>364</v>
      </c>
      <c r="G65" s="410">
        <v>11</v>
      </c>
      <c r="H65" s="499" t="s">
        <v>365</v>
      </c>
      <c r="I65" s="402">
        <v>12</v>
      </c>
      <c r="J65" s="548"/>
      <c r="K65" s="568">
        <v>44562</v>
      </c>
      <c r="L65" s="478" t="s">
        <v>167</v>
      </c>
      <c r="M65" s="561" t="s">
        <v>530</v>
      </c>
      <c r="N65" s="426" t="s">
        <v>366</v>
      </c>
    </row>
    <row r="66" spans="2:16" ht="63" x14ac:dyDescent="0.25">
      <c r="B66" s="551"/>
      <c r="C66" s="399"/>
      <c r="D66" s="400"/>
      <c r="E66" s="401"/>
      <c r="F66" s="402" t="s">
        <v>367</v>
      </c>
      <c r="G66" s="410">
        <v>11</v>
      </c>
      <c r="H66" s="499" t="s">
        <v>365</v>
      </c>
      <c r="I66" s="548"/>
      <c r="J66" s="548"/>
      <c r="K66" s="568">
        <v>44562</v>
      </c>
      <c r="L66" s="478" t="s">
        <v>167</v>
      </c>
      <c r="M66" s="561"/>
      <c r="N66" s="426"/>
    </row>
    <row r="67" spans="2:16" ht="47.25" x14ac:dyDescent="0.25">
      <c r="B67" s="551"/>
      <c r="C67" s="399"/>
      <c r="D67" s="400"/>
      <c r="E67" s="401"/>
      <c r="F67" s="402" t="s">
        <v>368</v>
      </c>
      <c r="G67" s="410">
        <v>4</v>
      </c>
      <c r="H67" s="494">
        <v>4</v>
      </c>
      <c r="I67" s="548"/>
      <c r="J67" s="548"/>
      <c r="K67" s="568">
        <v>44562</v>
      </c>
      <c r="L67" s="478" t="s">
        <v>167</v>
      </c>
      <c r="M67" s="561"/>
      <c r="N67" s="426"/>
    </row>
    <row r="71" spans="2:16" ht="15.75" thickBot="1" x14ac:dyDescent="0.3"/>
    <row r="72" spans="2:16" ht="35.25" customHeight="1" x14ac:dyDescent="0.25">
      <c r="B72" s="455" t="s">
        <v>6</v>
      </c>
      <c r="C72" s="456" t="s">
        <v>38</v>
      </c>
      <c r="D72" s="456"/>
      <c r="E72" s="456"/>
      <c r="F72" s="456"/>
      <c r="G72" s="456"/>
      <c r="H72" s="456"/>
      <c r="I72" s="456"/>
      <c r="J72" s="456"/>
      <c r="K72" s="456"/>
      <c r="L72" s="456"/>
      <c r="M72" s="456"/>
      <c r="N72" s="456"/>
      <c r="O72" s="455"/>
      <c r="P72" s="610"/>
    </row>
    <row r="73" spans="2:16" ht="18.75" x14ac:dyDescent="0.25">
      <c r="B73" s="458" t="s">
        <v>141</v>
      </c>
      <c r="C73" s="459" t="s">
        <v>133</v>
      </c>
      <c r="D73" s="460"/>
      <c r="E73" s="460"/>
      <c r="F73" s="460"/>
      <c r="G73" s="460"/>
      <c r="H73" s="460"/>
      <c r="I73" s="460"/>
      <c r="J73" s="460"/>
      <c r="K73" s="460"/>
      <c r="L73" s="460"/>
      <c r="M73" s="460"/>
      <c r="N73" s="460"/>
      <c r="O73" s="458"/>
      <c r="P73" s="611"/>
    </row>
    <row r="74" spans="2:16" ht="24.75" customHeight="1" x14ac:dyDescent="0.25">
      <c r="B74" s="462" t="s">
        <v>7</v>
      </c>
      <c r="C74" s="463" t="s">
        <v>369</v>
      </c>
      <c r="D74" s="464"/>
      <c r="E74" s="464"/>
      <c r="F74" s="464"/>
      <c r="G74" s="464"/>
      <c r="H74" s="464"/>
      <c r="I74" s="464"/>
      <c r="J74" s="464"/>
      <c r="K74" s="464"/>
      <c r="L74" s="464"/>
      <c r="M74" s="464"/>
      <c r="N74" s="464"/>
      <c r="O74" s="462"/>
      <c r="P74" s="612"/>
    </row>
    <row r="75" spans="2:16" ht="28.5" x14ac:dyDescent="0.25">
      <c r="B75" s="444" t="s">
        <v>3</v>
      </c>
      <c r="C75" s="444"/>
      <c r="D75" s="444"/>
      <c r="E75" s="444"/>
      <c r="F75" s="444"/>
      <c r="G75" s="444"/>
      <c r="H75" s="444"/>
      <c r="I75" s="444"/>
      <c r="J75" s="444"/>
      <c r="K75" s="444"/>
      <c r="L75" s="444"/>
      <c r="M75" s="444"/>
      <c r="N75" s="444" t="s">
        <v>19</v>
      </c>
      <c r="O75" s="444"/>
      <c r="P75" s="191" t="s">
        <v>123</v>
      </c>
    </row>
    <row r="76" spans="2:16" ht="37.5" customHeight="1" x14ac:dyDescent="0.25">
      <c r="B76" s="448" t="s">
        <v>247</v>
      </c>
      <c r="C76" s="448" t="s">
        <v>0</v>
      </c>
      <c r="D76" s="449" t="s">
        <v>528</v>
      </c>
      <c r="E76" s="450" t="s">
        <v>154</v>
      </c>
      <c r="F76" s="448" t="s">
        <v>1</v>
      </c>
      <c r="G76" s="448" t="s">
        <v>229</v>
      </c>
      <c r="H76" s="448" t="s">
        <v>61</v>
      </c>
      <c r="I76" s="448" t="s">
        <v>151</v>
      </c>
      <c r="J76" s="448" t="s">
        <v>5</v>
      </c>
      <c r="K76" s="450" t="s">
        <v>149</v>
      </c>
      <c r="L76" s="448"/>
      <c r="M76" s="450" t="s">
        <v>142</v>
      </c>
      <c r="N76" s="448" t="s">
        <v>153</v>
      </c>
      <c r="O76" s="393" t="s">
        <v>119</v>
      </c>
      <c r="P76" s="303" t="s">
        <v>120</v>
      </c>
    </row>
    <row r="77" spans="2:16" ht="22.5" customHeight="1" x14ac:dyDescent="0.25">
      <c r="B77" s="448"/>
      <c r="C77" s="448"/>
      <c r="D77" s="451"/>
      <c r="E77" s="450"/>
      <c r="F77" s="448"/>
      <c r="G77" s="448"/>
      <c r="H77" s="448"/>
      <c r="I77" s="448"/>
      <c r="J77" s="448"/>
      <c r="K77" s="452" t="s">
        <v>15</v>
      </c>
      <c r="L77" s="452" t="s">
        <v>16</v>
      </c>
      <c r="M77" s="450"/>
      <c r="N77" s="448"/>
      <c r="O77" s="393"/>
      <c r="P77" s="303"/>
    </row>
    <row r="78" spans="2:16" ht="138.75" customHeight="1" x14ac:dyDescent="0.25">
      <c r="B78" s="422" t="s">
        <v>370</v>
      </c>
      <c r="C78" s="569" t="s">
        <v>371</v>
      </c>
      <c r="D78" s="410" t="s">
        <v>372</v>
      </c>
      <c r="E78" s="410" t="s">
        <v>373</v>
      </c>
      <c r="F78" s="570" t="s">
        <v>374</v>
      </c>
      <c r="G78" s="478" t="s">
        <v>375</v>
      </c>
      <c r="H78" s="478" t="s">
        <v>376</v>
      </c>
      <c r="I78" s="419">
        <v>0.3</v>
      </c>
      <c r="J78" s="571"/>
      <c r="K78" s="480" t="s">
        <v>377</v>
      </c>
      <c r="L78" s="480" t="s">
        <v>378</v>
      </c>
      <c r="M78" s="410" t="s">
        <v>379</v>
      </c>
      <c r="N78" s="572" t="s">
        <v>380</v>
      </c>
      <c r="O78" s="169"/>
      <c r="P78" s="169"/>
    </row>
    <row r="79" spans="2:16" ht="98.25" customHeight="1" x14ac:dyDescent="0.25">
      <c r="B79" s="422"/>
      <c r="C79" s="569" t="s">
        <v>381</v>
      </c>
      <c r="D79" s="410" t="s">
        <v>382</v>
      </c>
      <c r="E79" s="410" t="s">
        <v>383</v>
      </c>
      <c r="F79" s="555" t="s">
        <v>384</v>
      </c>
      <c r="G79" s="478" t="s">
        <v>385</v>
      </c>
      <c r="H79" s="478" t="s">
        <v>385</v>
      </c>
      <c r="I79" s="419">
        <v>0.22</v>
      </c>
      <c r="J79" s="571" t="s">
        <v>386</v>
      </c>
      <c r="K79" s="480" t="s">
        <v>387</v>
      </c>
      <c r="L79" s="480">
        <v>44926</v>
      </c>
      <c r="M79" s="410" t="s">
        <v>388</v>
      </c>
      <c r="N79" s="572" t="s">
        <v>389</v>
      </c>
      <c r="O79" s="169"/>
      <c r="P79" s="169"/>
    </row>
    <row r="80" spans="2:16" ht="126" x14ac:dyDescent="0.25">
      <c r="B80" s="422"/>
      <c r="C80" s="569" t="s">
        <v>390</v>
      </c>
      <c r="D80" s="410" t="s">
        <v>391</v>
      </c>
      <c r="E80" s="416" t="s">
        <v>392</v>
      </c>
      <c r="F80" s="555" t="s">
        <v>393</v>
      </c>
      <c r="G80" s="478" t="s">
        <v>394</v>
      </c>
      <c r="H80" s="478" t="s">
        <v>376</v>
      </c>
      <c r="I80" s="419"/>
      <c r="J80" s="571" t="s">
        <v>395</v>
      </c>
      <c r="K80" s="480" t="s">
        <v>377</v>
      </c>
      <c r="L80" s="480" t="s">
        <v>378</v>
      </c>
      <c r="M80" s="410" t="s">
        <v>396</v>
      </c>
      <c r="N80" s="572" t="s">
        <v>397</v>
      </c>
      <c r="O80" s="169"/>
      <c r="P80" s="169"/>
    </row>
    <row r="81" spans="2:16" ht="63" x14ac:dyDescent="0.25">
      <c r="B81" s="422"/>
      <c r="C81" s="573" t="s">
        <v>398</v>
      </c>
      <c r="D81" s="400" t="s">
        <v>399</v>
      </c>
      <c r="E81" s="416" t="s">
        <v>400</v>
      </c>
      <c r="F81" s="416" t="s">
        <v>401</v>
      </c>
      <c r="G81" s="478" t="s">
        <v>385</v>
      </c>
      <c r="H81" s="478" t="s">
        <v>385</v>
      </c>
      <c r="I81" s="419">
        <v>1</v>
      </c>
      <c r="J81" s="571"/>
      <c r="K81" s="480" t="s">
        <v>402</v>
      </c>
      <c r="L81" s="480" t="s">
        <v>403</v>
      </c>
      <c r="M81" s="400" t="s">
        <v>404</v>
      </c>
      <c r="N81" s="572" t="s">
        <v>405</v>
      </c>
      <c r="O81" s="169"/>
      <c r="P81" s="169"/>
    </row>
    <row r="82" spans="2:16" ht="63" x14ac:dyDescent="0.25">
      <c r="B82" s="422"/>
      <c r="C82" s="573"/>
      <c r="D82" s="400"/>
      <c r="E82" s="416" t="s">
        <v>406</v>
      </c>
      <c r="F82" s="555" t="s">
        <v>407</v>
      </c>
      <c r="G82" s="478" t="s">
        <v>385</v>
      </c>
      <c r="H82" s="478" t="s">
        <v>385</v>
      </c>
      <c r="I82" s="419">
        <v>1</v>
      </c>
      <c r="J82" s="571"/>
      <c r="K82" s="480" t="s">
        <v>402</v>
      </c>
      <c r="L82" s="480" t="s">
        <v>403</v>
      </c>
      <c r="M82" s="400"/>
      <c r="N82" s="572" t="s">
        <v>408</v>
      </c>
      <c r="O82" s="169"/>
      <c r="P82" s="169"/>
    </row>
    <row r="83" spans="2:16" ht="63" x14ac:dyDescent="0.25">
      <c r="B83" s="422"/>
      <c r="C83" s="573"/>
      <c r="D83" s="400"/>
      <c r="E83" s="416" t="s">
        <v>409</v>
      </c>
      <c r="F83" s="574" t="s">
        <v>410</v>
      </c>
      <c r="G83" s="478" t="s">
        <v>385</v>
      </c>
      <c r="H83" s="478" t="s">
        <v>385</v>
      </c>
      <c r="I83" s="419">
        <v>1</v>
      </c>
      <c r="J83" s="571"/>
      <c r="K83" s="480" t="s">
        <v>402</v>
      </c>
      <c r="L83" s="480" t="s">
        <v>403</v>
      </c>
      <c r="M83" s="400"/>
      <c r="N83" s="572" t="s">
        <v>411</v>
      </c>
      <c r="O83" s="169"/>
      <c r="P83" s="169"/>
    </row>
    <row r="84" spans="2:16" ht="63" x14ac:dyDescent="0.25">
      <c r="B84" s="422"/>
      <c r="C84" s="569" t="s">
        <v>412</v>
      </c>
      <c r="D84" s="410" t="s">
        <v>413</v>
      </c>
      <c r="E84" s="416" t="s">
        <v>414</v>
      </c>
      <c r="F84" s="575" t="s">
        <v>415</v>
      </c>
      <c r="G84" s="478" t="s">
        <v>416</v>
      </c>
      <c r="H84" s="478" t="s">
        <v>375</v>
      </c>
      <c r="I84" s="419">
        <v>0.18</v>
      </c>
      <c r="J84" s="571" t="s">
        <v>417</v>
      </c>
      <c r="K84" s="480" t="s">
        <v>377</v>
      </c>
      <c r="L84" s="480" t="s">
        <v>378</v>
      </c>
      <c r="M84" s="410" t="s">
        <v>418</v>
      </c>
      <c r="N84" s="572" t="s">
        <v>419</v>
      </c>
      <c r="O84" s="169"/>
      <c r="P84" s="169"/>
    </row>
    <row r="85" spans="2:16" ht="157.5" x14ac:dyDescent="0.25">
      <c r="B85" s="422"/>
      <c r="C85" s="569" t="s">
        <v>420</v>
      </c>
      <c r="D85" s="410" t="s">
        <v>421</v>
      </c>
      <c r="E85" s="416" t="s">
        <v>422</v>
      </c>
      <c r="F85" s="575" t="s">
        <v>423</v>
      </c>
      <c r="G85" s="478" t="s">
        <v>375</v>
      </c>
      <c r="H85" s="478" t="s">
        <v>385</v>
      </c>
      <c r="I85" s="419"/>
      <c r="J85" s="571" t="s">
        <v>424</v>
      </c>
      <c r="K85" s="480">
        <v>44562</v>
      </c>
      <c r="L85" s="480">
        <v>44926</v>
      </c>
      <c r="M85" s="410" t="s">
        <v>425</v>
      </c>
      <c r="N85" s="572" t="s">
        <v>426</v>
      </c>
      <c r="O85" s="169"/>
      <c r="P85" s="169"/>
    </row>
    <row r="86" spans="2:16" ht="94.5" x14ac:dyDescent="0.25">
      <c r="B86" s="422"/>
      <c r="C86" s="569" t="s">
        <v>427</v>
      </c>
      <c r="D86" s="410" t="s">
        <v>428</v>
      </c>
      <c r="E86" s="416" t="s">
        <v>429</v>
      </c>
      <c r="F86" s="575" t="s">
        <v>430</v>
      </c>
      <c r="G86" s="478" t="s">
        <v>394</v>
      </c>
      <c r="H86" s="478" t="s">
        <v>385</v>
      </c>
      <c r="I86" s="419">
        <v>1</v>
      </c>
      <c r="J86" s="571" t="s">
        <v>431</v>
      </c>
      <c r="K86" s="480">
        <v>44562</v>
      </c>
      <c r="L86" s="480">
        <v>44926</v>
      </c>
      <c r="M86" s="410" t="s">
        <v>432</v>
      </c>
      <c r="N86" s="572" t="s">
        <v>433</v>
      </c>
      <c r="O86" s="169"/>
      <c r="P86" s="169"/>
    </row>
    <row r="87" spans="2:16" ht="205.5" customHeight="1" x14ac:dyDescent="0.25">
      <c r="B87" s="422"/>
      <c r="C87" s="569" t="s">
        <v>434</v>
      </c>
      <c r="D87" s="416" t="s">
        <v>435</v>
      </c>
      <c r="E87" s="416" t="s">
        <v>436</v>
      </c>
      <c r="F87" s="416" t="s">
        <v>437</v>
      </c>
      <c r="G87" s="576">
        <v>0.75</v>
      </c>
      <c r="H87" s="576">
        <v>1</v>
      </c>
      <c r="I87" s="579">
        <v>30</v>
      </c>
      <c r="J87" s="577" t="s">
        <v>438</v>
      </c>
      <c r="K87" s="480">
        <v>44562</v>
      </c>
      <c r="L87" s="480">
        <v>44926</v>
      </c>
      <c r="M87" s="410" t="s">
        <v>439</v>
      </c>
      <c r="N87" s="578" t="s">
        <v>869</v>
      </c>
      <c r="O87" s="163"/>
      <c r="P87" s="163"/>
    </row>
    <row r="88" spans="2:16" x14ac:dyDescent="0.25">
      <c r="B88" s="1"/>
      <c r="C88" s="170"/>
      <c r="F88" s="1"/>
      <c r="G88" s="1"/>
      <c r="H88" s="1"/>
      <c r="I88" s="1"/>
      <c r="J88" s="1"/>
      <c r="K88" s="1"/>
      <c r="L88" s="1"/>
      <c r="M88" s="1"/>
      <c r="N88" s="1"/>
      <c r="O88" s="1"/>
      <c r="P88" s="1"/>
    </row>
    <row r="90" spans="2:16" ht="15.75" thickBot="1" x14ac:dyDescent="0.3"/>
    <row r="91" spans="2:16" ht="37.5" x14ac:dyDescent="0.25">
      <c r="B91" s="455" t="s">
        <v>6</v>
      </c>
      <c r="C91" s="456" t="s">
        <v>147</v>
      </c>
      <c r="D91" s="456"/>
      <c r="E91" s="456"/>
      <c r="F91" s="456"/>
      <c r="G91" s="456"/>
      <c r="H91" s="456"/>
      <c r="I91" s="456"/>
      <c r="J91" s="456"/>
      <c r="K91" s="456"/>
      <c r="L91" s="456"/>
      <c r="M91" s="456"/>
      <c r="N91" s="456"/>
      <c r="O91" s="455"/>
      <c r="P91" s="610"/>
    </row>
    <row r="92" spans="2:16" ht="18.75" x14ac:dyDescent="0.25">
      <c r="B92" s="458" t="s">
        <v>141</v>
      </c>
      <c r="C92" s="459" t="s">
        <v>133</v>
      </c>
      <c r="D92" s="460"/>
      <c r="E92" s="460"/>
      <c r="F92" s="460"/>
      <c r="G92" s="460"/>
      <c r="H92" s="460"/>
      <c r="I92" s="460"/>
      <c r="J92" s="460"/>
      <c r="K92" s="460"/>
      <c r="L92" s="460"/>
      <c r="M92" s="460"/>
      <c r="N92" s="460"/>
      <c r="O92" s="458"/>
      <c r="P92" s="611"/>
    </row>
    <row r="93" spans="2:16" ht="18.75" customHeight="1" x14ac:dyDescent="0.25">
      <c r="B93" s="462" t="s">
        <v>7</v>
      </c>
      <c r="C93" s="463" t="s">
        <v>440</v>
      </c>
      <c r="D93" s="464"/>
      <c r="E93" s="464"/>
      <c r="F93" s="464"/>
      <c r="G93" s="464"/>
      <c r="H93" s="464"/>
      <c r="I93" s="464"/>
      <c r="J93" s="464"/>
      <c r="K93" s="464"/>
      <c r="L93" s="464"/>
      <c r="M93" s="464"/>
      <c r="N93" s="464"/>
      <c r="O93" s="462"/>
      <c r="P93" s="612"/>
    </row>
    <row r="94" spans="2:16" ht="37.5" x14ac:dyDescent="0.25">
      <c r="B94" s="444" t="s">
        <v>3</v>
      </c>
      <c r="C94" s="444"/>
      <c r="D94" s="444"/>
      <c r="E94" s="444"/>
      <c r="F94" s="444"/>
      <c r="G94" s="444"/>
      <c r="H94" s="444"/>
      <c r="I94" s="444"/>
      <c r="J94" s="444"/>
      <c r="K94" s="444"/>
      <c r="L94" s="444"/>
      <c r="M94" s="444"/>
      <c r="N94" s="334" t="s">
        <v>19</v>
      </c>
      <c r="O94" s="445"/>
      <c r="P94" s="446" t="s">
        <v>123</v>
      </c>
    </row>
    <row r="95" spans="2:16" ht="35.25" customHeight="1" x14ac:dyDescent="0.25">
      <c r="B95" s="448" t="s">
        <v>247</v>
      </c>
      <c r="C95" s="448" t="s">
        <v>0</v>
      </c>
      <c r="D95" s="449" t="s">
        <v>528</v>
      </c>
      <c r="E95" s="450" t="s">
        <v>154</v>
      </c>
      <c r="F95" s="448" t="s">
        <v>1</v>
      </c>
      <c r="G95" s="448" t="s">
        <v>229</v>
      </c>
      <c r="H95" s="448" t="s">
        <v>61</v>
      </c>
      <c r="I95" s="448" t="s">
        <v>151</v>
      </c>
      <c r="J95" s="448" t="s">
        <v>5</v>
      </c>
      <c r="K95" s="450" t="s">
        <v>149</v>
      </c>
      <c r="L95" s="448"/>
      <c r="M95" s="450" t="s">
        <v>142</v>
      </c>
      <c r="N95" s="448" t="s">
        <v>153</v>
      </c>
      <c r="O95" s="393" t="s">
        <v>119</v>
      </c>
      <c r="P95" s="393" t="s">
        <v>120</v>
      </c>
    </row>
    <row r="96" spans="2:16" ht="35.25" customHeight="1" x14ac:dyDescent="0.25">
      <c r="B96" s="448"/>
      <c r="C96" s="448"/>
      <c r="D96" s="451"/>
      <c r="E96" s="450"/>
      <c r="F96" s="448"/>
      <c r="G96" s="448"/>
      <c r="H96" s="448"/>
      <c r="I96" s="448"/>
      <c r="J96" s="448"/>
      <c r="K96" s="452" t="s">
        <v>15</v>
      </c>
      <c r="L96" s="452" t="s">
        <v>16</v>
      </c>
      <c r="M96" s="450"/>
      <c r="N96" s="448"/>
      <c r="O96" s="393"/>
      <c r="P96" s="393"/>
    </row>
    <row r="97" spans="2:16" ht="296.25" x14ac:dyDescent="0.25">
      <c r="B97" s="192" t="s">
        <v>441</v>
      </c>
      <c r="C97" s="193" t="s">
        <v>442</v>
      </c>
      <c r="D97" s="172" t="s">
        <v>443</v>
      </c>
      <c r="E97" s="194" t="s">
        <v>444</v>
      </c>
      <c r="F97" s="195" t="s">
        <v>445</v>
      </c>
      <c r="G97" s="196">
        <v>1</v>
      </c>
      <c r="H97" s="197" t="s">
        <v>446</v>
      </c>
      <c r="I97" s="196">
        <v>1</v>
      </c>
      <c r="J97" s="197"/>
      <c r="K97" s="198">
        <v>44564</v>
      </c>
      <c r="L97" s="198">
        <v>44926</v>
      </c>
      <c r="M97" s="199" t="s">
        <v>447</v>
      </c>
      <c r="N97" s="200" t="s">
        <v>448</v>
      </c>
      <c r="O97" s="201"/>
      <c r="P97" s="201"/>
    </row>
    <row r="98" spans="2:16" ht="90" x14ac:dyDescent="0.25">
      <c r="B98" s="332" t="s">
        <v>449</v>
      </c>
      <c r="C98" s="315" t="s">
        <v>450</v>
      </c>
      <c r="D98" s="304" t="s">
        <v>451</v>
      </c>
      <c r="E98" s="304" t="s">
        <v>452</v>
      </c>
      <c r="F98" s="167" t="s">
        <v>453</v>
      </c>
      <c r="G98" s="189" t="s">
        <v>385</v>
      </c>
      <c r="H98" s="189" t="s">
        <v>454</v>
      </c>
      <c r="I98" s="187">
        <v>1</v>
      </c>
      <c r="J98" s="189" t="s">
        <v>455</v>
      </c>
      <c r="K98" s="190">
        <v>44621</v>
      </c>
      <c r="L98" s="190">
        <v>44911</v>
      </c>
      <c r="M98" s="304" t="s">
        <v>456</v>
      </c>
      <c r="N98" s="202" t="s">
        <v>457</v>
      </c>
      <c r="O98" s="169"/>
      <c r="P98" s="169"/>
    </row>
    <row r="99" spans="2:16" ht="75" x14ac:dyDescent="0.25">
      <c r="B99" s="333"/>
      <c r="C99" s="316"/>
      <c r="D99" s="305"/>
      <c r="E99" s="305"/>
      <c r="F99" s="203" t="s">
        <v>458</v>
      </c>
      <c r="G99" s="189" t="s">
        <v>394</v>
      </c>
      <c r="H99" s="189" t="s">
        <v>446</v>
      </c>
      <c r="I99" s="187">
        <v>1</v>
      </c>
      <c r="J99" s="189" t="s">
        <v>459</v>
      </c>
      <c r="K99" s="190">
        <v>44587</v>
      </c>
      <c r="L99" s="190">
        <v>44911</v>
      </c>
      <c r="M99" s="305"/>
      <c r="N99" s="202" t="s">
        <v>460</v>
      </c>
      <c r="O99" s="169"/>
      <c r="P99" s="169"/>
    </row>
    <row r="100" spans="2:16" ht="120" x14ac:dyDescent="0.25">
      <c r="B100" s="310" t="s">
        <v>461</v>
      </c>
      <c r="C100" s="327" t="s">
        <v>462</v>
      </c>
      <c r="D100" s="309" t="s">
        <v>463</v>
      </c>
      <c r="E100" s="311" t="s">
        <v>464</v>
      </c>
      <c r="F100" s="200" t="s">
        <v>465</v>
      </c>
      <c r="G100" s="204" t="s">
        <v>466</v>
      </c>
      <c r="H100" s="204" t="s">
        <v>466</v>
      </c>
      <c r="I100" s="187" t="s">
        <v>106</v>
      </c>
      <c r="J100" s="204" t="s">
        <v>467</v>
      </c>
      <c r="K100" s="190">
        <v>44578</v>
      </c>
      <c r="L100" s="190">
        <v>44609</v>
      </c>
      <c r="M100" s="304" t="s">
        <v>468</v>
      </c>
      <c r="N100" s="202" t="s">
        <v>469</v>
      </c>
      <c r="O100" s="169"/>
      <c r="P100" s="169"/>
    </row>
    <row r="101" spans="2:16" ht="120" x14ac:dyDescent="0.25">
      <c r="B101" s="310"/>
      <c r="C101" s="327"/>
      <c r="D101" s="309"/>
      <c r="E101" s="311"/>
      <c r="F101" s="199" t="s">
        <v>470</v>
      </c>
      <c r="G101" s="189" t="s">
        <v>471</v>
      </c>
      <c r="H101" s="189" t="s">
        <v>471</v>
      </c>
      <c r="I101" s="187" t="s">
        <v>106</v>
      </c>
      <c r="J101" s="189" t="s">
        <v>467</v>
      </c>
      <c r="K101" s="190">
        <v>44607</v>
      </c>
      <c r="L101" s="190">
        <v>44635</v>
      </c>
      <c r="M101" s="314"/>
      <c r="N101" s="202" t="s">
        <v>472</v>
      </c>
      <c r="O101" s="169"/>
      <c r="P101" s="169"/>
    </row>
    <row r="102" spans="2:16" ht="135" x14ac:dyDescent="0.25">
      <c r="B102" s="310"/>
      <c r="C102" s="327"/>
      <c r="D102" s="309"/>
      <c r="E102" s="311"/>
      <c r="F102" s="199" t="s">
        <v>473</v>
      </c>
      <c r="G102" s="189" t="s">
        <v>474</v>
      </c>
      <c r="H102" s="189" t="s">
        <v>474</v>
      </c>
      <c r="I102" s="189" t="s">
        <v>106</v>
      </c>
      <c r="J102" s="189" t="s">
        <v>467</v>
      </c>
      <c r="K102" s="190">
        <v>44635</v>
      </c>
      <c r="L102" s="190">
        <v>44673</v>
      </c>
      <c r="M102" s="305"/>
      <c r="N102" s="188" t="s">
        <v>475</v>
      </c>
      <c r="O102" s="109"/>
      <c r="P102" s="109"/>
    </row>
    <row r="103" spans="2:16" ht="45" x14ac:dyDescent="0.25">
      <c r="B103" s="310"/>
      <c r="C103" s="315" t="s">
        <v>476</v>
      </c>
      <c r="D103" s="304" t="s">
        <v>477</v>
      </c>
      <c r="E103" s="325" t="s">
        <v>478</v>
      </c>
      <c r="F103" s="205" t="s">
        <v>479</v>
      </c>
      <c r="G103" s="204" t="s">
        <v>385</v>
      </c>
      <c r="H103" s="204" t="s">
        <v>385</v>
      </c>
      <c r="I103" s="206">
        <v>1</v>
      </c>
      <c r="J103" s="204"/>
      <c r="K103" s="329">
        <v>44564</v>
      </c>
      <c r="L103" s="329">
        <v>44925</v>
      </c>
      <c r="M103" s="304" t="s">
        <v>480</v>
      </c>
      <c r="N103" s="322" t="s">
        <v>481</v>
      </c>
      <c r="O103" s="169"/>
      <c r="P103" s="169"/>
    </row>
    <row r="104" spans="2:16" ht="45" x14ac:dyDescent="0.25">
      <c r="B104" s="310"/>
      <c r="C104" s="327"/>
      <c r="D104" s="314"/>
      <c r="E104" s="328"/>
      <c r="F104" s="205" t="s">
        <v>482</v>
      </c>
      <c r="G104" s="204" t="s">
        <v>483</v>
      </c>
      <c r="H104" s="204" t="s">
        <v>483</v>
      </c>
      <c r="I104" s="206">
        <v>1</v>
      </c>
      <c r="J104" s="204"/>
      <c r="K104" s="330"/>
      <c r="L104" s="330"/>
      <c r="M104" s="314"/>
      <c r="N104" s="323"/>
      <c r="O104" s="169"/>
      <c r="P104" s="169"/>
    </row>
    <row r="105" spans="2:16" ht="60" x14ac:dyDescent="0.25">
      <c r="B105" s="310"/>
      <c r="C105" s="327"/>
      <c r="D105" s="314"/>
      <c r="E105" s="328"/>
      <c r="F105" s="205" t="s">
        <v>484</v>
      </c>
      <c r="G105" s="204" t="s">
        <v>485</v>
      </c>
      <c r="H105" s="204" t="s">
        <v>485</v>
      </c>
      <c r="I105" s="206">
        <v>1</v>
      </c>
      <c r="J105" s="204"/>
      <c r="K105" s="330"/>
      <c r="L105" s="330"/>
      <c r="M105" s="314"/>
      <c r="N105" s="324"/>
      <c r="O105" s="169"/>
      <c r="P105" s="169"/>
    </row>
    <row r="106" spans="2:16" ht="90" x14ac:dyDescent="0.25">
      <c r="B106" s="310"/>
      <c r="C106" s="327"/>
      <c r="D106" s="314"/>
      <c r="E106" s="328"/>
      <c r="F106" s="205" t="s">
        <v>486</v>
      </c>
      <c r="G106" s="204" t="s">
        <v>385</v>
      </c>
      <c r="H106" s="204" t="s">
        <v>385</v>
      </c>
      <c r="I106" s="206">
        <v>1</v>
      </c>
      <c r="J106" s="204"/>
      <c r="K106" s="330"/>
      <c r="L106" s="330"/>
      <c r="M106" s="305"/>
      <c r="N106" s="207" t="s">
        <v>487</v>
      </c>
      <c r="O106" s="169"/>
      <c r="P106" s="169"/>
    </row>
    <row r="107" spans="2:16" ht="133.5" x14ac:dyDescent="0.25">
      <c r="B107" s="310"/>
      <c r="C107" s="316"/>
      <c r="D107" s="305"/>
      <c r="E107" s="326"/>
      <c r="F107" s="205" t="s">
        <v>488</v>
      </c>
      <c r="G107" s="204" t="s">
        <v>385</v>
      </c>
      <c r="H107" s="204" t="s">
        <v>385</v>
      </c>
      <c r="I107" s="206">
        <v>0.67</v>
      </c>
      <c r="J107" s="204"/>
      <c r="K107" s="331"/>
      <c r="L107" s="331"/>
      <c r="M107" s="171" t="s">
        <v>489</v>
      </c>
      <c r="N107" s="207" t="s">
        <v>490</v>
      </c>
      <c r="O107" s="169"/>
      <c r="P107" s="169"/>
    </row>
    <row r="108" spans="2:16" ht="45" x14ac:dyDescent="0.25">
      <c r="B108" s="310"/>
      <c r="C108" s="315" t="s">
        <v>491</v>
      </c>
      <c r="D108" s="304" t="s">
        <v>492</v>
      </c>
      <c r="E108" s="325" t="s">
        <v>493</v>
      </c>
      <c r="F108" s="205" t="s">
        <v>494</v>
      </c>
      <c r="G108" s="204" t="s">
        <v>385</v>
      </c>
      <c r="H108" s="204" t="s">
        <v>385</v>
      </c>
      <c r="I108" s="206">
        <v>1</v>
      </c>
      <c r="J108" s="204"/>
      <c r="K108" s="190">
        <v>44564</v>
      </c>
      <c r="L108" s="190">
        <v>44925</v>
      </c>
      <c r="M108" s="304" t="s">
        <v>495</v>
      </c>
      <c r="N108" s="207" t="s">
        <v>496</v>
      </c>
      <c r="O108" s="169"/>
      <c r="P108" s="169"/>
    </row>
    <row r="109" spans="2:16" ht="75" x14ac:dyDescent="0.25">
      <c r="B109" s="310"/>
      <c r="C109" s="316"/>
      <c r="D109" s="305"/>
      <c r="E109" s="326"/>
      <c r="F109" s="205" t="s">
        <v>497</v>
      </c>
      <c r="G109" s="204" t="s">
        <v>385</v>
      </c>
      <c r="H109" s="204" t="s">
        <v>385</v>
      </c>
      <c r="I109" s="206">
        <v>1</v>
      </c>
      <c r="J109" s="204"/>
      <c r="K109" s="190">
        <v>44564</v>
      </c>
      <c r="L109" s="190">
        <v>44925</v>
      </c>
      <c r="M109" s="305"/>
      <c r="N109" s="207" t="s">
        <v>498</v>
      </c>
      <c r="O109" s="169"/>
      <c r="P109" s="169"/>
    </row>
    <row r="110" spans="2:16" ht="148.5" x14ac:dyDescent="0.25">
      <c r="B110" s="310"/>
      <c r="C110" s="208" t="s">
        <v>499</v>
      </c>
      <c r="D110" s="195" t="s">
        <v>858</v>
      </c>
      <c r="E110" s="194" t="s">
        <v>500</v>
      </c>
      <c r="F110" s="205" t="s">
        <v>501</v>
      </c>
      <c r="G110" s="204" t="s">
        <v>385</v>
      </c>
      <c r="H110" s="204" t="s">
        <v>385</v>
      </c>
      <c r="I110" s="206">
        <v>1</v>
      </c>
      <c r="J110" s="204"/>
      <c r="K110" s="190">
        <v>44565</v>
      </c>
      <c r="L110" s="190">
        <v>44925</v>
      </c>
      <c r="M110" s="195" t="s">
        <v>502</v>
      </c>
      <c r="N110" s="207" t="s">
        <v>503</v>
      </c>
      <c r="O110" s="209"/>
      <c r="P110" s="209"/>
    </row>
    <row r="111" spans="2:16" ht="90" x14ac:dyDescent="0.25">
      <c r="B111" s="310"/>
      <c r="C111" s="315" t="s">
        <v>504</v>
      </c>
      <c r="D111" s="304" t="s">
        <v>505</v>
      </c>
      <c r="E111" s="325" t="s">
        <v>506</v>
      </c>
      <c r="F111" s="205" t="s">
        <v>507</v>
      </c>
      <c r="G111" s="204" t="s">
        <v>385</v>
      </c>
      <c r="H111" s="204" t="s">
        <v>385</v>
      </c>
      <c r="I111" s="187">
        <v>1</v>
      </c>
      <c r="J111" s="204"/>
      <c r="K111" s="329">
        <v>44564</v>
      </c>
      <c r="L111" s="329">
        <v>44925</v>
      </c>
      <c r="M111" s="304" t="s">
        <v>508</v>
      </c>
      <c r="N111" s="207" t="s">
        <v>509</v>
      </c>
      <c r="O111" s="210"/>
      <c r="P111" s="210"/>
    </row>
    <row r="112" spans="2:16" ht="90" x14ac:dyDescent="0.25">
      <c r="B112" s="310"/>
      <c r="C112" s="327"/>
      <c r="D112" s="314"/>
      <c r="E112" s="328"/>
      <c r="F112" s="205" t="s">
        <v>510</v>
      </c>
      <c r="G112" s="204" t="s">
        <v>385</v>
      </c>
      <c r="H112" s="204" t="s">
        <v>385</v>
      </c>
      <c r="I112" s="187">
        <v>1</v>
      </c>
      <c r="J112" s="204"/>
      <c r="K112" s="330"/>
      <c r="L112" s="330"/>
      <c r="M112" s="314"/>
      <c r="N112" s="207" t="s">
        <v>511</v>
      </c>
      <c r="O112" s="210"/>
      <c r="P112" s="210"/>
    </row>
    <row r="113" spans="2:16" ht="75" x14ac:dyDescent="0.25">
      <c r="B113" s="310"/>
      <c r="C113" s="327"/>
      <c r="D113" s="314"/>
      <c r="E113" s="328"/>
      <c r="F113" s="205" t="s">
        <v>512</v>
      </c>
      <c r="G113" s="204" t="s">
        <v>385</v>
      </c>
      <c r="H113" s="204" t="s">
        <v>385</v>
      </c>
      <c r="I113" s="187">
        <v>1</v>
      </c>
      <c r="J113" s="204"/>
      <c r="K113" s="330"/>
      <c r="L113" s="330"/>
      <c r="M113" s="314"/>
      <c r="N113" s="207" t="s">
        <v>513</v>
      </c>
      <c r="O113" s="210"/>
      <c r="P113" s="210"/>
    </row>
    <row r="114" spans="2:16" ht="75" x14ac:dyDescent="0.25">
      <c r="B114" s="310"/>
      <c r="C114" s="316"/>
      <c r="D114" s="305"/>
      <c r="E114" s="326"/>
      <c r="F114" s="205" t="s">
        <v>514</v>
      </c>
      <c r="G114" s="204" t="s">
        <v>385</v>
      </c>
      <c r="H114" s="204" t="s">
        <v>385</v>
      </c>
      <c r="I114" s="187">
        <v>1</v>
      </c>
      <c r="J114" s="204"/>
      <c r="K114" s="331"/>
      <c r="L114" s="331"/>
      <c r="M114" s="305"/>
      <c r="N114" s="207" t="s">
        <v>515</v>
      </c>
      <c r="O114" s="210"/>
      <c r="P114" s="210"/>
    </row>
    <row r="115" spans="2:16" ht="134.25" x14ac:dyDescent="0.25">
      <c r="B115" s="310"/>
      <c r="C115" s="315" t="s">
        <v>516</v>
      </c>
      <c r="D115" s="317" t="s">
        <v>517</v>
      </c>
      <c r="E115" s="319" t="s">
        <v>518</v>
      </c>
      <c r="F115" s="205" t="s">
        <v>519</v>
      </c>
      <c r="G115" s="187">
        <v>0.95</v>
      </c>
      <c r="H115" s="211">
        <v>0.96199999999999997</v>
      </c>
      <c r="I115" s="187">
        <v>0.4622</v>
      </c>
      <c r="J115" s="186" t="s">
        <v>520</v>
      </c>
      <c r="K115" s="190">
        <v>44564</v>
      </c>
      <c r="L115" s="190">
        <v>44925</v>
      </c>
      <c r="M115" s="168" t="s">
        <v>521</v>
      </c>
      <c r="N115" s="207" t="s">
        <v>522</v>
      </c>
      <c r="O115" s="210"/>
      <c r="P115" s="210"/>
    </row>
    <row r="116" spans="2:16" ht="163.5" x14ac:dyDescent="0.25">
      <c r="B116" s="310"/>
      <c r="C116" s="316"/>
      <c r="D116" s="318"/>
      <c r="E116" s="320"/>
      <c r="F116" s="205" t="s">
        <v>523</v>
      </c>
      <c r="G116" s="212"/>
      <c r="H116" s="213" t="s">
        <v>524</v>
      </c>
      <c r="I116" s="211">
        <v>1</v>
      </c>
      <c r="J116" s="186" t="s">
        <v>525</v>
      </c>
      <c r="K116" s="190">
        <v>44564</v>
      </c>
      <c r="L116" s="190">
        <v>44925</v>
      </c>
      <c r="M116" s="214" t="s">
        <v>526</v>
      </c>
      <c r="N116" s="188" t="s">
        <v>527</v>
      </c>
      <c r="O116" s="1"/>
      <c r="P116" s="1"/>
    </row>
    <row r="117" spans="2:16" x14ac:dyDescent="0.25">
      <c r="B117" s="215"/>
      <c r="C117" s="321"/>
      <c r="D117" s="321"/>
      <c r="E117" s="321"/>
      <c r="F117" s="216"/>
      <c r="G117" s="216"/>
      <c r="H117" s="216"/>
      <c r="I117" s="216"/>
      <c r="J117" s="216"/>
      <c r="L117" s="321"/>
      <c r="M117" s="321"/>
      <c r="N117" s="321"/>
      <c r="O117" s="1"/>
      <c r="P117" s="1"/>
    </row>
    <row r="118" spans="2:16" x14ac:dyDescent="0.25">
      <c r="C118" s="312"/>
      <c r="D118" s="312"/>
      <c r="E118" s="312"/>
      <c r="I118" s="2"/>
      <c r="L118" s="217"/>
      <c r="M118" s="217"/>
      <c r="N118" s="217"/>
      <c r="O118" s="1"/>
      <c r="P118" s="1"/>
    </row>
    <row r="119" spans="2:16" ht="21" thickBot="1" x14ac:dyDescent="0.3">
      <c r="C119" s="313"/>
      <c r="D119" s="313"/>
      <c r="E119" s="313"/>
      <c r="H119" s="313"/>
      <c r="I119" s="313"/>
      <c r="J119" s="313"/>
      <c r="K119" s="313"/>
      <c r="L119" s="313"/>
      <c r="M119" s="313"/>
      <c r="N119" s="217"/>
      <c r="O119" s="1"/>
      <c r="P119" s="1"/>
    </row>
    <row r="120" spans="2:16" ht="37.5" x14ac:dyDescent="0.25">
      <c r="B120" s="455" t="s">
        <v>6</v>
      </c>
      <c r="C120" s="456" t="s">
        <v>44</v>
      </c>
      <c r="D120" s="456"/>
      <c r="E120" s="456"/>
      <c r="F120" s="456"/>
      <c r="G120" s="456"/>
      <c r="H120" s="456"/>
      <c r="I120" s="456"/>
      <c r="J120" s="456"/>
      <c r="K120" s="456"/>
      <c r="L120" s="456"/>
      <c r="M120" s="456"/>
      <c r="N120" s="456"/>
      <c r="O120" s="1"/>
      <c r="P120" s="1"/>
    </row>
    <row r="121" spans="2:16" ht="18.75" x14ac:dyDescent="0.25">
      <c r="B121" s="458" t="s">
        <v>141</v>
      </c>
      <c r="C121" s="459" t="s">
        <v>133</v>
      </c>
      <c r="D121" s="460"/>
      <c r="E121" s="460"/>
      <c r="F121" s="460"/>
      <c r="G121" s="460"/>
      <c r="H121" s="460"/>
      <c r="I121" s="460"/>
      <c r="J121" s="460"/>
      <c r="K121" s="460"/>
      <c r="L121" s="460"/>
      <c r="M121" s="460"/>
      <c r="N121" s="460"/>
    </row>
    <row r="122" spans="2:16" ht="18.75" customHeight="1" x14ac:dyDescent="0.25">
      <c r="B122" s="462" t="s">
        <v>7</v>
      </c>
      <c r="C122" s="463" t="s">
        <v>531</v>
      </c>
      <c r="D122" s="464"/>
      <c r="E122" s="464"/>
      <c r="F122" s="464"/>
      <c r="G122" s="464"/>
      <c r="H122" s="464"/>
      <c r="I122" s="464"/>
      <c r="J122" s="464"/>
      <c r="K122" s="464"/>
      <c r="L122" s="464"/>
      <c r="M122" s="464"/>
      <c r="N122" s="464"/>
    </row>
    <row r="123" spans="2:16" ht="28.5" x14ac:dyDescent="0.25">
      <c r="B123" s="306" t="s">
        <v>3</v>
      </c>
      <c r="C123" s="306"/>
      <c r="D123" s="306"/>
      <c r="E123" s="306"/>
      <c r="F123" s="306"/>
      <c r="G123" s="306"/>
      <c r="H123" s="306"/>
      <c r="I123" s="306"/>
      <c r="J123" s="306"/>
      <c r="K123" s="306"/>
      <c r="L123" s="306"/>
      <c r="M123" s="306"/>
      <c r="N123" s="307" t="s">
        <v>19</v>
      </c>
      <c r="O123" s="308"/>
      <c r="P123" s="191" t="s">
        <v>123</v>
      </c>
    </row>
    <row r="124" spans="2:16" ht="33.75" customHeight="1" x14ac:dyDescent="0.25">
      <c r="B124" s="448" t="s">
        <v>247</v>
      </c>
      <c r="C124" s="448" t="s">
        <v>0</v>
      </c>
      <c r="D124" s="449" t="s">
        <v>152</v>
      </c>
      <c r="E124" s="450" t="s">
        <v>154</v>
      </c>
      <c r="F124" s="448" t="s">
        <v>1</v>
      </c>
      <c r="G124" s="450" t="s">
        <v>317</v>
      </c>
      <c r="H124" s="448" t="s">
        <v>61</v>
      </c>
      <c r="I124" s="448" t="s">
        <v>151</v>
      </c>
      <c r="J124" s="448" t="s">
        <v>5</v>
      </c>
      <c r="K124" s="450" t="s">
        <v>149</v>
      </c>
      <c r="L124" s="448"/>
      <c r="M124" s="450" t="s">
        <v>142</v>
      </c>
      <c r="N124" s="448" t="s">
        <v>153</v>
      </c>
    </row>
    <row r="125" spans="2:16" ht="31.5" customHeight="1" x14ac:dyDescent="0.25">
      <c r="B125" s="448"/>
      <c r="C125" s="448"/>
      <c r="D125" s="451"/>
      <c r="E125" s="450"/>
      <c r="F125" s="448"/>
      <c r="G125" s="450"/>
      <c r="H125" s="448"/>
      <c r="I125" s="448"/>
      <c r="J125" s="448"/>
      <c r="K125" s="452" t="s">
        <v>15</v>
      </c>
      <c r="L125" s="452" t="s">
        <v>16</v>
      </c>
      <c r="M125" s="450"/>
      <c r="N125" s="448"/>
    </row>
    <row r="126" spans="2:16" ht="47.25" x14ac:dyDescent="0.25">
      <c r="B126" s="398" t="s">
        <v>532</v>
      </c>
      <c r="C126" s="399" t="s">
        <v>533</v>
      </c>
      <c r="D126" s="400" t="s">
        <v>534</v>
      </c>
      <c r="E126" s="401" t="s">
        <v>535</v>
      </c>
      <c r="F126" s="575" t="s">
        <v>536</v>
      </c>
      <c r="G126" s="561" t="s">
        <v>537</v>
      </c>
      <c r="H126" s="561" t="s">
        <v>538</v>
      </c>
      <c r="I126" s="404"/>
      <c r="J126" s="404"/>
      <c r="K126" s="420">
        <v>44586</v>
      </c>
      <c r="L126" s="420">
        <v>44607</v>
      </c>
      <c r="M126" s="400" t="s">
        <v>539</v>
      </c>
      <c r="N126" s="482" t="s">
        <v>540</v>
      </c>
      <c r="O126" s="580"/>
      <c r="P126" s="580"/>
    </row>
    <row r="127" spans="2:16" ht="47.25" x14ac:dyDescent="0.25">
      <c r="B127" s="398"/>
      <c r="C127" s="399"/>
      <c r="D127" s="400"/>
      <c r="E127" s="401"/>
      <c r="F127" s="575" t="s">
        <v>541</v>
      </c>
      <c r="G127" s="561"/>
      <c r="H127" s="561"/>
      <c r="I127" s="404"/>
      <c r="J127" s="404"/>
      <c r="K127" s="420">
        <v>44608</v>
      </c>
      <c r="L127" s="420">
        <v>44636</v>
      </c>
      <c r="M127" s="400"/>
      <c r="N127" s="482" t="s">
        <v>542</v>
      </c>
      <c r="O127" s="580"/>
      <c r="P127" s="580"/>
    </row>
    <row r="128" spans="2:16" ht="47.25" x14ac:dyDescent="0.25">
      <c r="B128" s="398"/>
      <c r="C128" s="399"/>
      <c r="D128" s="400"/>
      <c r="E128" s="401"/>
      <c r="F128" s="575" t="s">
        <v>543</v>
      </c>
      <c r="G128" s="561"/>
      <c r="H128" s="561"/>
      <c r="I128" s="404"/>
      <c r="J128" s="404"/>
      <c r="K128" s="420">
        <v>44637</v>
      </c>
      <c r="L128" s="420">
        <v>44668</v>
      </c>
      <c r="M128" s="400"/>
      <c r="N128" s="482" t="s">
        <v>544</v>
      </c>
      <c r="O128" s="580"/>
      <c r="P128" s="580"/>
    </row>
    <row r="129" spans="2:16" ht="47.25" x14ac:dyDescent="0.25">
      <c r="B129" s="398"/>
      <c r="C129" s="581" t="s">
        <v>545</v>
      </c>
      <c r="D129" s="582" t="s">
        <v>546</v>
      </c>
      <c r="E129" s="582" t="s">
        <v>547</v>
      </c>
      <c r="F129" s="583" t="s">
        <v>548</v>
      </c>
      <c r="G129" s="561" t="s">
        <v>181</v>
      </c>
      <c r="H129" s="561" t="s">
        <v>549</v>
      </c>
      <c r="I129" s="559"/>
      <c r="J129" s="559"/>
      <c r="K129" s="584">
        <v>44562</v>
      </c>
      <c r="L129" s="584">
        <v>44926</v>
      </c>
      <c r="M129" s="400" t="s">
        <v>550</v>
      </c>
      <c r="N129" s="424" t="s">
        <v>551</v>
      </c>
      <c r="O129" s="580"/>
      <c r="P129" s="580"/>
    </row>
    <row r="130" spans="2:16" ht="47.25" x14ac:dyDescent="0.25">
      <c r="B130" s="398"/>
      <c r="C130" s="581"/>
      <c r="D130" s="582"/>
      <c r="E130" s="582"/>
      <c r="F130" s="583" t="s">
        <v>552</v>
      </c>
      <c r="G130" s="561"/>
      <c r="H130" s="561"/>
      <c r="I130" s="559"/>
      <c r="J130" s="559"/>
      <c r="K130" s="584"/>
      <c r="L130" s="584"/>
      <c r="M130" s="400"/>
      <c r="N130" s="424"/>
      <c r="O130" s="580"/>
      <c r="P130" s="580"/>
    </row>
    <row r="131" spans="2:16" ht="78.75" x14ac:dyDescent="0.25">
      <c r="B131" s="398"/>
      <c r="C131" s="581"/>
      <c r="D131" s="582"/>
      <c r="E131" s="582"/>
      <c r="F131" s="585" t="s">
        <v>553</v>
      </c>
      <c r="G131" s="561"/>
      <c r="H131" s="561"/>
      <c r="I131" s="559"/>
      <c r="J131" s="559"/>
      <c r="K131" s="584"/>
      <c r="L131" s="584"/>
      <c r="M131" s="400"/>
      <c r="N131" s="424"/>
      <c r="O131" s="580"/>
      <c r="P131" s="580"/>
    </row>
    <row r="132" spans="2:16" ht="78.75" x14ac:dyDescent="0.25">
      <c r="B132" s="398"/>
      <c r="C132" s="581"/>
      <c r="D132" s="582"/>
      <c r="E132" s="582"/>
      <c r="F132" s="583" t="s">
        <v>554</v>
      </c>
      <c r="G132" s="561"/>
      <c r="H132" s="561"/>
      <c r="I132" s="559"/>
      <c r="J132" s="559"/>
      <c r="K132" s="584"/>
      <c r="L132" s="584"/>
      <c r="M132" s="400"/>
      <c r="N132" s="424"/>
      <c r="O132" s="580"/>
      <c r="P132" s="580"/>
    </row>
    <row r="133" spans="2:16" ht="47.25" x14ac:dyDescent="0.25">
      <c r="B133" s="398" t="s">
        <v>461</v>
      </c>
      <c r="C133" s="581" t="s">
        <v>555</v>
      </c>
      <c r="D133" s="582" t="s">
        <v>556</v>
      </c>
      <c r="E133" s="586" t="s">
        <v>557</v>
      </c>
      <c r="F133" s="583" t="s">
        <v>558</v>
      </c>
      <c r="G133" s="560" t="s">
        <v>181</v>
      </c>
      <c r="H133" s="561" t="s">
        <v>385</v>
      </c>
      <c r="I133" s="559"/>
      <c r="J133" s="559" t="s">
        <v>559</v>
      </c>
      <c r="K133" s="584">
        <v>44562</v>
      </c>
      <c r="L133" s="584">
        <v>44926</v>
      </c>
      <c r="M133" s="586" t="s">
        <v>560</v>
      </c>
      <c r="N133" s="587" t="s">
        <v>561</v>
      </c>
      <c r="O133" s="580"/>
      <c r="P133" s="580"/>
    </row>
    <row r="134" spans="2:16" ht="63" x14ac:dyDescent="0.25">
      <c r="B134" s="398"/>
      <c r="C134" s="581"/>
      <c r="D134" s="582"/>
      <c r="E134" s="586"/>
      <c r="F134" s="588" t="s">
        <v>562</v>
      </c>
      <c r="G134" s="589"/>
      <c r="H134" s="561"/>
      <c r="I134" s="559"/>
      <c r="J134" s="559"/>
      <c r="K134" s="584"/>
      <c r="L134" s="584"/>
      <c r="M134" s="586"/>
      <c r="N134" s="587"/>
      <c r="O134" s="580"/>
      <c r="P134" s="580"/>
    </row>
    <row r="135" spans="2:16" ht="63" x14ac:dyDescent="0.25">
      <c r="B135" s="398"/>
      <c r="C135" s="581"/>
      <c r="D135" s="582"/>
      <c r="E135" s="586"/>
      <c r="F135" s="588" t="s">
        <v>563</v>
      </c>
      <c r="G135" s="589"/>
      <c r="H135" s="561"/>
      <c r="I135" s="559"/>
      <c r="J135" s="559"/>
      <c r="K135" s="584"/>
      <c r="L135" s="584"/>
      <c r="M135" s="586"/>
      <c r="N135" s="587"/>
      <c r="O135" s="580"/>
      <c r="P135" s="580"/>
    </row>
    <row r="136" spans="2:16" ht="47.25" x14ac:dyDescent="0.25">
      <c r="B136" s="398"/>
      <c r="C136" s="581"/>
      <c r="D136" s="582"/>
      <c r="E136" s="586"/>
      <c r="F136" s="588" t="s">
        <v>564</v>
      </c>
      <c r="G136" s="589"/>
      <c r="H136" s="561"/>
      <c r="I136" s="559"/>
      <c r="J136" s="559"/>
      <c r="K136" s="584"/>
      <c r="L136" s="584"/>
      <c r="M136" s="586"/>
      <c r="N136" s="587"/>
      <c r="O136" s="580"/>
      <c r="P136" s="580"/>
    </row>
    <row r="137" spans="2:16" ht="94.5" x14ac:dyDescent="0.25">
      <c r="B137" s="398"/>
      <c r="C137" s="581"/>
      <c r="D137" s="582"/>
      <c r="E137" s="586"/>
      <c r="F137" s="588" t="s">
        <v>565</v>
      </c>
      <c r="G137" s="562"/>
      <c r="H137" s="561"/>
      <c r="I137" s="559"/>
      <c r="J137" s="559"/>
      <c r="K137" s="584"/>
      <c r="L137" s="584"/>
      <c r="M137" s="586"/>
      <c r="N137" s="590" t="s">
        <v>566</v>
      </c>
      <c r="O137" s="580"/>
      <c r="P137" s="580"/>
    </row>
    <row r="138" spans="2:16" ht="78.75" x14ac:dyDescent="0.25">
      <c r="B138" s="398" t="s">
        <v>567</v>
      </c>
      <c r="C138" s="399" t="s">
        <v>568</v>
      </c>
      <c r="D138" s="400" t="s">
        <v>569</v>
      </c>
      <c r="E138" s="401" t="s">
        <v>570</v>
      </c>
      <c r="F138" s="583" t="s">
        <v>571</v>
      </c>
      <c r="G138" s="561" t="s">
        <v>181</v>
      </c>
      <c r="H138" s="561" t="s">
        <v>385</v>
      </c>
      <c r="I138" s="404"/>
      <c r="J138" s="404" t="s">
        <v>572</v>
      </c>
      <c r="K138" s="480">
        <v>44572</v>
      </c>
      <c r="L138" s="480">
        <v>44592</v>
      </c>
      <c r="M138" s="400" t="s">
        <v>539</v>
      </c>
      <c r="N138" s="482" t="s">
        <v>573</v>
      </c>
      <c r="O138" s="580"/>
      <c r="P138" s="580"/>
    </row>
    <row r="139" spans="2:16" ht="63" x14ac:dyDescent="0.25">
      <c r="B139" s="398"/>
      <c r="C139" s="399"/>
      <c r="D139" s="400"/>
      <c r="E139" s="401"/>
      <c r="F139" s="583" t="s">
        <v>574</v>
      </c>
      <c r="G139" s="561"/>
      <c r="H139" s="561"/>
      <c r="I139" s="404"/>
      <c r="J139" s="404"/>
      <c r="K139" s="480">
        <v>44593</v>
      </c>
      <c r="L139" s="480">
        <v>44651</v>
      </c>
      <c r="M139" s="400"/>
      <c r="N139" s="482" t="s">
        <v>575</v>
      </c>
      <c r="O139" s="580"/>
      <c r="P139" s="580"/>
    </row>
    <row r="140" spans="2:16" ht="78.75" x14ac:dyDescent="0.25">
      <c r="B140" s="398"/>
      <c r="C140" s="581" t="s">
        <v>576</v>
      </c>
      <c r="D140" s="582" t="s">
        <v>577</v>
      </c>
      <c r="E140" s="586" t="s">
        <v>578</v>
      </c>
      <c r="F140" s="583" t="s">
        <v>579</v>
      </c>
      <c r="G140" s="561" t="s">
        <v>580</v>
      </c>
      <c r="H140" s="561" t="s">
        <v>385</v>
      </c>
      <c r="I140" s="559"/>
      <c r="J140" s="559"/>
      <c r="K140" s="584">
        <v>44562</v>
      </c>
      <c r="L140" s="584">
        <v>44926</v>
      </c>
      <c r="M140" s="582" t="s">
        <v>550</v>
      </c>
      <c r="N140" s="587" t="s">
        <v>581</v>
      </c>
      <c r="O140" s="580"/>
      <c r="P140" s="580"/>
    </row>
    <row r="141" spans="2:16" ht="31.5" x14ac:dyDescent="0.25">
      <c r="B141" s="398"/>
      <c r="C141" s="581"/>
      <c r="D141" s="582"/>
      <c r="E141" s="586"/>
      <c r="F141" s="588" t="s">
        <v>582</v>
      </c>
      <c r="G141" s="561"/>
      <c r="H141" s="561"/>
      <c r="I141" s="559"/>
      <c r="J141" s="559"/>
      <c r="K141" s="584"/>
      <c r="L141" s="584"/>
      <c r="M141" s="582"/>
      <c r="N141" s="587"/>
      <c r="O141" s="580"/>
      <c r="P141" s="580"/>
    </row>
    <row r="142" spans="2:16" ht="31.5" x14ac:dyDescent="0.25">
      <c r="B142" s="398"/>
      <c r="C142" s="581" t="s">
        <v>583</v>
      </c>
      <c r="D142" s="582" t="s">
        <v>584</v>
      </c>
      <c r="E142" s="586" t="s">
        <v>585</v>
      </c>
      <c r="F142" s="583" t="s">
        <v>586</v>
      </c>
      <c r="G142" s="561" t="s">
        <v>166</v>
      </c>
      <c r="H142" s="561" t="s">
        <v>385</v>
      </c>
      <c r="I142" s="559"/>
      <c r="J142" s="559"/>
      <c r="K142" s="584">
        <v>44562</v>
      </c>
      <c r="L142" s="584">
        <v>44926</v>
      </c>
      <c r="M142" s="582" t="s">
        <v>550</v>
      </c>
      <c r="N142" s="587" t="s">
        <v>587</v>
      </c>
      <c r="O142" s="580"/>
      <c r="P142" s="580"/>
    </row>
    <row r="143" spans="2:16" ht="31.5" x14ac:dyDescent="0.25">
      <c r="B143" s="398"/>
      <c r="C143" s="581"/>
      <c r="D143" s="582"/>
      <c r="E143" s="586"/>
      <c r="F143" s="588" t="s">
        <v>588</v>
      </c>
      <c r="G143" s="561"/>
      <c r="H143" s="561"/>
      <c r="I143" s="559"/>
      <c r="J143" s="559"/>
      <c r="K143" s="584"/>
      <c r="L143" s="584"/>
      <c r="M143" s="582"/>
      <c r="N143" s="587"/>
      <c r="O143" s="580"/>
      <c r="P143" s="580"/>
    </row>
    <row r="144" spans="2:16" ht="47.25" x14ac:dyDescent="0.25">
      <c r="B144" s="398"/>
      <c r="C144" s="581"/>
      <c r="D144" s="582"/>
      <c r="E144" s="591" t="s">
        <v>589</v>
      </c>
      <c r="F144" s="588" t="s">
        <v>590</v>
      </c>
      <c r="G144" s="478" t="s">
        <v>170</v>
      </c>
      <c r="H144" s="561"/>
      <c r="I144" s="559"/>
      <c r="J144" s="559"/>
      <c r="K144" s="584"/>
      <c r="L144" s="584"/>
      <c r="M144" s="582"/>
      <c r="N144" s="587"/>
      <c r="O144" s="580"/>
      <c r="P144" s="580"/>
    </row>
    <row r="145" spans="2:16" ht="63" x14ac:dyDescent="0.25">
      <c r="B145" s="398"/>
      <c r="C145" s="581" t="s">
        <v>591</v>
      </c>
      <c r="D145" s="582" t="s">
        <v>592</v>
      </c>
      <c r="E145" s="586"/>
      <c r="F145" s="583" t="s">
        <v>593</v>
      </c>
      <c r="G145" s="561" t="s">
        <v>538</v>
      </c>
      <c r="H145" s="561" t="s">
        <v>538</v>
      </c>
      <c r="I145" s="559"/>
      <c r="J145" s="559"/>
      <c r="K145" s="584">
        <v>44562</v>
      </c>
      <c r="L145" s="584">
        <v>44926</v>
      </c>
      <c r="M145" s="582" t="s">
        <v>594</v>
      </c>
      <c r="N145" s="587" t="s">
        <v>870</v>
      </c>
      <c r="O145" s="580"/>
      <c r="P145" s="580"/>
    </row>
    <row r="146" spans="2:16" ht="78.75" x14ac:dyDescent="0.25">
      <c r="B146" s="398"/>
      <c r="C146" s="581"/>
      <c r="D146" s="582"/>
      <c r="E146" s="586"/>
      <c r="F146" s="588" t="s">
        <v>595</v>
      </c>
      <c r="G146" s="561"/>
      <c r="H146" s="561"/>
      <c r="I146" s="559"/>
      <c r="J146" s="559"/>
      <c r="K146" s="584"/>
      <c r="L146" s="584"/>
      <c r="M146" s="582"/>
      <c r="N146" s="587"/>
      <c r="O146" s="580"/>
      <c r="P146" s="580"/>
    </row>
    <row r="147" spans="2:16" ht="31.5" x14ac:dyDescent="0.25">
      <c r="B147" s="398"/>
      <c r="C147" s="581"/>
      <c r="D147" s="582"/>
      <c r="E147" s="586"/>
      <c r="F147" s="588" t="s">
        <v>596</v>
      </c>
      <c r="G147" s="561"/>
      <c r="H147" s="561"/>
      <c r="I147" s="559"/>
      <c r="J147" s="559"/>
      <c r="K147" s="584"/>
      <c r="L147" s="584"/>
      <c r="M147" s="582"/>
      <c r="N147" s="587"/>
      <c r="O147" s="580"/>
      <c r="P147" s="580"/>
    </row>
    <row r="148" spans="2:16" ht="31.5" x14ac:dyDescent="0.25">
      <c r="B148" s="398"/>
      <c r="C148" s="581"/>
      <c r="D148" s="582"/>
      <c r="E148" s="586"/>
      <c r="F148" s="588" t="s">
        <v>597</v>
      </c>
      <c r="G148" s="561"/>
      <c r="H148" s="561"/>
      <c r="I148" s="559"/>
      <c r="J148" s="559"/>
      <c r="K148" s="584"/>
      <c r="L148" s="584"/>
      <c r="M148" s="582"/>
      <c r="N148" s="587"/>
      <c r="O148" s="580"/>
      <c r="P148" s="580"/>
    </row>
    <row r="149" spans="2:16" ht="31.5" x14ac:dyDescent="0.25">
      <c r="B149" s="398"/>
      <c r="C149" s="581"/>
      <c r="D149" s="582"/>
      <c r="E149" s="586"/>
      <c r="F149" s="588" t="s">
        <v>598</v>
      </c>
      <c r="G149" s="478" t="s">
        <v>181</v>
      </c>
      <c r="H149" s="478" t="s">
        <v>599</v>
      </c>
      <c r="I149" s="554"/>
      <c r="J149" s="554"/>
      <c r="K149" s="584"/>
      <c r="L149" s="584"/>
      <c r="M149" s="582"/>
      <c r="N149" s="587"/>
      <c r="O149" s="580"/>
      <c r="P149" s="580"/>
    </row>
    <row r="150" spans="2:16" ht="63" x14ac:dyDescent="0.25">
      <c r="B150" s="398"/>
      <c r="C150" s="399" t="s">
        <v>600</v>
      </c>
      <c r="D150" s="400" t="s">
        <v>601</v>
      </c>
      <c r="E150" s="401" t="s">
        <v>602</v>
      </c>
      <c r="F150" s="583" t="s">
        <v>603</v>
      </c>
      <c r="G150" s="592">
        <v>0.9</v>
      </c>
      <c r="H150" s="561" t="s">
        <v>385</v>
      </c>
      <c r="I150" s="404"/>
      <c r="J150" s="404"/>
      <c r="K150" s="480">
        <v>44562</v>
      </c>
      <c r="L150" s="480">
        <v>44576</v>
      </c>
      <c r="M150" s="400" t="s">
        <v>550</v>
      </c>
      <c r="N150" s="593"/>
      <c r="O150" s="580"/>
      <c r="P150" s="580"/>
    </row>
    <row r="151" spans="2:16" ht="47.25" x14ac:dyDescent="0.25">
      <c r="B151" s="398"/>
      <c r="C151" s="399"/>
      <c r="D151" s="400"/>
      <c r="E151" s="401"/>
      <c r="F151" s="583" t="s">
        <v>604</v>
      </c>
      <c r="G151" s="592"/>
      <c r="H151" s="561"/>
      <c r="I151" s="404"/>
      <c r="J151" s="404"/>
      <c r="K151" s="480">
        <v>44562</v>
      </c>
      <c r="L151" s="480">
        <v>44581</v>
      </c>
      <c r="M151" s="400"/>
      <c r="N151" s="593" t="s">
        <v>605</v>
      </c>
      <c r="O151" s="580"/>
      <c r="P151" s="580"/>
    </row>
    <row r="152" spans="2:16" ht="15.75" x14ac:dyDescent="0.25">
      <c r="B152" s="398"/>
      <c r="C152" s="399"/>
      <c r="D152" s="400"/>
      <c r="E152" s="401"/>
      <c r="F152" s="583" t="s">
        <v>606</v>
      </c>
      <c r="G152" s="592"/>
      <c r="H152" s="561"/>
      <c r="I152" s="404"/>
      <c r="J152" s="404"/>
      <c r="K152" s="584">
        <v>44586</v>
      </c>
      <c r="L152" s="584">
        <v>44926</v>
      </c>
      <c r="M152" s="400"/>
      <c r="N152" s="593" t="s">
        <v>607</v>
      </c>
      <c r="O152" s="580"/>
      <c r="P152" s="580"/>
    </row>
    <row r="153" spans="2:16" ht="63" x14ac:dyDescent="0.25">
      <c r="B153" s="398"/>
      <c r="C153" s="399"/>
      <c r="D153" s="400"/>
      <c r="E153" s="401"/>
      <c r="F153" s="583" t="s">
        <v>608</v>
      </c>
      <c r="G153" s="592"/>
      <c r="H153" s="561"/>
      <c r="I153" s="404"/>
      <c r="J153" s="404"/>
      <c r="K153" s="584"/>
      <c r="L153" s="584"/>
      <c r="M153" s="400"/>
      <c r="N153" s="587" t="s">
        <v>609</v>
      </c>
      <c r="O153" s="580"/>
      <c r="P153" s="580"/>
    </row>
    <row r="154" spans="2:16" ht="31.5" x14ac:dyDescent="0.25">
      <c r="B154" s="398"/>
      <c r="C154" s="399"/>
      <c r="D154" s="400"/>
      <c r="E154" s="401"/>
      <c r="F154" s="588" t="s">
        <v>610</v>
      </c>
      <c r="G154" s="592"/>
      <c r="H154" s="561"/>
      <c r="I154" s="404"/>
      <c r="J154" s="404"/>
      <c r="K154" s="584"/>
      <c r="L154" s="584"/>
      <c r="M154" s="400"/>
      <c r="N154" s="587"/>
      <c r="O154" s="580"/>
      <c r="P154" s="580"/>
    </row>
    <row r="155" spans="2:16" ht="47.25" x14ac:dyDescent="0.25">
      <c r="B155" s="398"/>
      <c r="C155" s="581" t="s">
        <v>611</v>
      </c>
      <c r="D155" s="582" t="s">
        <v>612</v>
      </c>
      <c r="E155" s="586" t="s">
        <v>613</v>
      </c>
      <c r="F155" s="588" t="s">
        <v>614</v>
      </c>
      <c r="G155" s="561" t="s">
        <v>615</v>
      </c>
      <c r="H155" s="561" t="s">
        <v>385</v>
      </c>
      <c r="I155" s="559"/>
      <c r="J155" s="559" t="s">
        <v>616</v>
      </c>
      <c r="K155" s="584">
        <v>44562</v>
      </c>
      <c r="L155" s="584">
        <v>44926</v>
      </c>
      <c r="M155" s="582" t="s">
        <v>550</v>
      </c>
      <c r="N155" s="587" t="s">
        <v>617</v>
      </c>
      <c r="O155" s="580"/>
      <c r="P155" s="580"/>
    </row>
    <row r="156" spans="2:16" ht="31.5" x14ac:dyDescent="0.25">
      <c r="B156" s="398"/>
      <c r="C156" s="581"/>
      <c r="D156" s="582"/>
      <c r="E156" s="586"/>
      <c r="F156" s="583" t="s">
        <v>618</v>
      </c>
      <c r="G156" s="561"/>
      <c r="H156" s="561"/>
      <c r="I156" s="559"/>
      <c r="J156" s="559"/>
      <c r="K156" s="584"/>
      <c r="L156" s="584"/>
      <c r="M156" s="582"/>
      <c r="N156" s="587"/>
      <c r="O156" s="580"/>
      <c r="P156" s="580"/>
    </row>
    <row r="157" spans="2:16" ht="47.25" x14ac:dyDescent="0.25">
      <c r="B157" s="398"/>
      <c r="C157" s="581"/>
      <c r="D157" s="582"/>
      <c r="E157" s="586" t="s">
        <v>619</v>
      </c>
      <c r="F157" s="583" t="s">
        <v>620</v>
      </c>
      <c r="G157" s="561" t="s">
        <v>186</v>
      </c>
      <c r="H157" s="561"/>
      <c r="I157" s="559"/>
      <c r="J157" s="559"/>
      <c r="K157" s="584"/>
      <c r="L157" s="584"/>
      <c r="M157" s="582"/>
      <c r="N157" s="587"/>
      <c r="O157" s="580"/>
      <c r="P157" s="580"/>
    </row>
    <row r="158" spans="2:16" ht="47.25" x14ac:dyDescent="0.25">
      <c r="B158" s="398"/>
      <c r="C158" s="581"/>
      <c r="D158" s="582"/>
      <c r="E158" s="586"/>
      <c r="F158" s="583" t="s">
        <v>621</v>
      </c>
      <c r="G158" s="561"/>
      <c r="H158" s="561"/>
      <c r="I158" s="559"/>
      <c r="J158" s="559"/>
      <c r="K158" s="584"/>
      <c r="L158" s="584"/>
      <c r="M158" s="582"/>
      <c r="N158" s="587"/>
      <c r="O158" s="580"/>
      <c r="P158" s="580"/>
    </row>
    <row r="159" spans="2:16" ht="31.5" x14ac:dyDescent="0.25">
      <c r="B159" s="398"/>
      <c r="C159" s="581"/>
      <c r="D159" s="582"/>
      <c r="E159" s="586"/>
      <c r="F159" s="588" t="s">
        <v>622</v>
      </c>
      <c r="G159" s="561"/>
      <c r="H159" s="561"/>
      <c r="I159" s="559"/>
      <c r="J159" s="559"/>
      <c r="K159" s="584"/>
      <c r="L159" s="584"/>
      <c r="M159" s="582"/>
      <c r="N159" s="587"/>
      <c r="O159" s="580"/>
      <c r="P159" s="580"/>
    </row>
    <row r="160" spans="2:16" ht="15.75" x14ac:dyDescent="0.25">
      <c r="B160" s="580"/>
      <c r="C160" s="580"/>
      <c r="D160" s="580"/>
      <c r="E160" s="580"/>
      <c r="F160" s="580"/>
      <c r="G160" s="580"/>
      <c r="H160" s="580"/>
      <c r="I160" s="594"/>
      <c r="J160" s="580"/>
      <c r="K160" s="580"/>
      <c r="L160" s="580"/>
      <c r="M160" s="580"/>
      <c r="N160" s="580"/>
      <c r="O160" s="580"/>
      <c r="P160" s="580"/>
    </row>
    <row r="161" spans="2:16" ht="16.5" thickBot="1" x14ac:dyDescent="0.3">
      <c r="B161" s="580"/>
      <c r="C161" s="580"/>
      <c r="D161" s="580"/>
      <c r="E161" s="580"/>
      <c r="F161" s="580"/>
      <c r="G161" s="580"/>
      <c r="H161" s="580"/>
      <c r="I161" s="594"/>
      <c r="J161" s="580"/>
      <c r="K161" s="580"/>
      <c r="L161" s="580"/>
      <c r="M161" s="580"/>
      <c r="N161" s="580"/>
      <c r="O161" s="580"/>
      <c r="P161" s="580"/>
    </row>
    <row r="162" spans="2:16" ht="37.5" x14ac:dyDescent="0.25">
      <c r="B162" s="455" t="s">
        <v>6</v>
      </c>
      <c r="C162" s="456" t="s">
        <v>45</v>
      </c>
      <c r="D162" s="456"/>
      <c r="E162" s="456"/>
      <c r="F162" s="456"/>
      <c r="G162" s="456"/>
      <c r="H162" s="456"/>
      <c r="I162" s="456"/>
      <c r="J162" s="456"/>
      <c r="K162" s="456"/>
      <c r="L162" s="456"/>
      <c r="M162" s="456"/>
      <c r="N162" s="456"/>
      <c r="O162" s="455"/>
      <c r="P162" s="610"/>
    </row>
    <row r="163" spans="2:16" ht="18.75" x14ac:dyDescent="0.25">
      <c r="B163" s="458" t="s">
        <v>141</v>
      </c>
      <c r="C163" s="459" t="s">
        <v>133</v>
      </c>
      <c r="D163" s="460"/>
      <c r="E163" s="460"/>
      <c r="F163" s="460"/>
      <c r="G163" s="460"/>
      <c r="H163" s="460"/>
      <c r="I163" s="460"/>
      <c r="J163" s="460"/>
      <c r="K163" s="460"/>
      <c r="L163" s="460"/>
      <c r="M163" s="460"/>
      <c r="N163" s="460"/>
      <c r="O163" s="458"/>
      <c r="P163" s="611"/>
    </row>
    <row r="164" spans="2:16" ht="18.75" x14ac:dyDescent="0.25">
      <c r="B164" s="462" t="s">
        <v>7</v>
      </c>
      <c r="C164" s="463" t="s">
        <v>623</v>
      </c>
      <c r="D164" s="464"/>
      <c r="E164" s="464"/>
      <c r="F164" s="464"/>
      <c r="G164" s="464"/>
      <c r="H164" s="464"/>
      <c r="I164" s="464"/>
      <c r="J164" s="464"/>
      <c r="K164" s="464"/>
      <c r="L164" s="464"/>
      <c r="M164" s="464"/>
      <c r="N164" s="464"/>
      <c r="O164" s="462"/>
      <c r="P164" s="612"/>
    </row>
    <row r="165" spans="2:16" ht="37.5" x14ac:dyDescent="0.25">
      <c r="B165" s="444" t="s">
        <v>3</v>
      </c>
      <c r="C165" s="444"/>
      <c r="D165" s="444"/>
      <c r="E165" s="444"/>
      <c r="F165" s="444"/>
      <c r="G165" s="444"/>
      <c r="H165" s="444"/>
      <c r="I165" s="444"/>
      <c r="J165" s="444"/>
      <c r="K165" s="444"/>
      <c r="L165" s="444"/>
      <c r="M165" s="444"/>
      <c r="N165" s="334" t="s">
        <v>19</v>
      </c>
      <c r="O165" s="445"/>
      <c r="P165" s="446" t="s">
        <v>123</v>
      </c>
    </row>
    <row r="166" spans="2:16" ht="18.75" x14ac:dyDescent="0.25">
      <c r="B166" s="391" t="s">
        <v>247</v>
      </c>
      <c r="C166" s="394" t="s">
        <v>0</v>
      </c>
      <c r="D166" s="392" t="s">
        <v>152</v>
      </c>
      <c r="E166" s="392" t="s">
        <v>154</v>
      </c>
      <c r="F166" s="391" t="s">
        <v>1</v>
      </c>
      <c r="G166" s="392" t="s">
        <v>229</v>
      </c>
      <c r="H166" s="393" t="s">
        <v>61</v>
      </c>
      <c r="I166" s="392" t="s">
        <v>151</v>
      </c>
      <c r="J166" s="393" t="s">
        <v>5</v>
      </c>
      <c r="K166" s="393" t="s">
        <v>149</v>
      </c>
      <c r="L166" s="391"/>
      <c r="M166" s="393" t="s">
        <v>142</v>
      </c>
      <c r="N166" s="392" t="s">
        <v>153</v>
      </c>
      <c r="O166" s="393" t="s">
        <v>119</v>
      </c>
      <c r="P166" s="393" t="s">
        <v>120</v>
      </c>
    </row>
    <row r="167" spans="2:16" ht="25.5" customHeight="1" x14ac:dyDescent="0.25">
      <c r="B167" s="391"/>
      <c r="C167" s="395"/>
      <c r="D167" s="396"/>
      <c r="E167" s="396"/>
      <c r="F167" s="391"/>
      <c r="G167" s="395"/>
      <c r="H167" s="393"/>
      <c r="I167" s="396"/>
      <c r="J167" s="393"/>
      <c r="K167" s="447" t="s">
        <v>15</v>
      </c>
      <c r="L167" s="447" t="s">
        <v>16</v>
      </c>
      <c r="M167" s="393"/>
      <c r="N167" s="396"/>
      <c r="O167" s="393"/>
      <c r="P167" s="393"/>
    </row>
    <row r="168" spans="2:16" ht="328.5" customHeight="1" x14ac:dyDescent="0.25">
      <c r="B168" s="422" t="s">
        <v>624</v>
      </c>
      <c r="C168" s="595" t="s">
        <v>625</v>
      </c>
      <c r="D168" s="410" t="s">
        <v>626</v>
      </c>
      <c r="E168" s="410" t="s">
        <v>627</v>
      </c>
      <c r="F168" s="411" t="s">
        <v>628</v>
      </c>
      <c r="G168" s="596">
        <v>0.4</v>
      </c>
      <c r="H168" s="411" t="s">
        <v>385</v>
      </c>
      <c r="I168" s="411" t="s">
        <v>629</v>
      </c>
      <c r="J168" s="570" t="s">
        <v>871</v>
      </c>
      <c r="K168" s="411" t="s">
        <v>630</v>
      </c>
      <c r="L168" s="411" t="s">
        <v>631</v>
      </c>
      <c r="M168" s="411" t="s">
        <v>632</v>
      </c>
      <c r="N168" s="597" t="s">
        <v>633</v>
      </c>
      <c r="O168" s="591"/>
      <c r="P168" s="591"/>
    </row>
    <row r="169" spans="2:16" ht="157.5" x14ac:dyDescent="0.25">
      <c r="B169" s="422"/>
      <c r="C169" s="595" t="s">
        <v>634</v>
      </c>
      <c r="D169" s="410" t="s">
        <v>635</v>
      </c>
      <c r="E169" s="552" t="s">
        <v>636</v>
      </c>
      <c r="F169" s="552" t="s">
        <v>637</v>
      </c>
      <c r="G169" s="598" t="s">
        <v>638</v>
      </c>
      <c r="H169" s="598" t="s">
        <v>385</v>
      </c>
      <c r="I169" s="598" t="s">
        <v>639</v>
      </c>
      <c r="J169" s="419" t="s">
        <v>872</v>
      </c>
      <c r="K169" s="420">
        <v>44562</v>
      </c>
      <c r="L169" s="420">
        <v>44926</v>
      </c>
      <c r="M169" s="552" t="s">
        <v>640</v>
      </c>
      <c r="N169" s="410" t="s">
        <v>641</v>
      </c>
      <c r="O169" s="599"/>
      <c r="P169" s="599"/>
    </row>
    <row r="170" spans="2:16" ht="183.75" customHeight="1" x14ac:dyDescent="0.25">
      <c r="B170" s="422"/>
      <c r="C170" s="600" t="s">
        <v>642</v>
      </c>
      <c r="D170" s="601" t="s">
        <v>643</v>
      </c>
      <c r="E170" s="596" t="s">
        <v>644</v>
      </c>
      <c r="F170" s="410" t="s">
        <v>645</v>
      </c>
      <c r="G170" s="411" t="s">
        <v>385</v>
      </c>
      <c r="H170" s="411" t="s">
        <v>385</v>
      </c>
      <c r="I170" s="602">
        <v>1</v>
      </c>
      <c r="J170" s="599" t="s">
        <v>646</v>
      </c>
      <c r="K170" s="603">
        <v>44562</v>
      </c>
      <c r="L170" s="603">
        <v>44926</v>
      </c>
      <c r="M170" s="410" t="s">
        <v>647</v>
      </c>
      <c r="N170" s="596" t="s">
        <v>648</v>
      </c>
      <c r="O170" s="599"/>
      <c r="P170" s="599"/>
    </row>
    <row r="171" spans="2:16" ht="197.25" customHeight="1" x14ac:dyDescent="0.25">
      <c r="B171" s="422"/>
      <c r="C171" s="604"/>
      <c r="D171" s="605"/>
      <c r="E171" s="596" t="s">
        <v>649</v>
      </c>
      <c r="F171" s="410" t="s">
        <v>650</v>
      </c>
      <c r="G171" s="411" t="s">
        <v>385</v>
      </c>
      <c r="H171" s="411" t="s">
        <v>385</v>
      </c>
      <c r="I171" s="602">
        <v>1</v>
      </c>
      <c r="J171" s="599" t="s">
        <v>651</v>
      </c>
      <c r="K171" s="420">
        <v>44562</v>
      </c>
      <c r="L171" s="420">
        <v>44926</v>
      </c>
      <c r="M171" s="410" t="s">
        <v>647</v>
      </c>
      <c r="N171" s="596" t="s">
        <v>652</v>
      </c>
      <c r="O171" s="599"/>
      <c r="P171" s="599"/>
    </row>
    <row r="172" spans="2:16" ht="164.25" customHeight="1" x14ac:dyDescent="0.25">
      <c r="B172" s="422"/>
      <c r="C172" s="606" t="s">
        <v>653</v>
      </c>
      <c r="D172" s="490" t="s">
        <v>654</v>
      </c>
      <c r="E172" s="490" t="s">
        <v>655</v>
      </c>
      <c r="F172" s="596" t="s">
        <v>656</v>
      </c>
      <c r="G172" s="411" t="s">
        <v>106</v>
      </c>
      <c r="H172" s="411" t="s">
        <v>385</v>
      </c>
      <c r="I172" s="602">
        <v>1</v>
      </c>
      <c r="J172" s="419" t="s">
        <v>657</v>
      </c>
      <c r="K172" s="603">
        <v>44593</v>
      </c>
      <c r="L172" s="603">
        <v>44652</v>
      </c>
      <c r="M172" s="607" t="s">
        <v>658</v>
      </c>
      <c r="N172" s="596" t="s">
        <v>659</v>
      </c>
      <c r="O172" s="599"/>
      <c r="P172" s="599"/>
    </row>
    <row r="173" spans="2:16" ht="194.25" customHeight="1" x14ac:dyDescent="0.25">
      <c r="B173" s="422"/>
      <c r="C173" s="595" t="s">
        <v>660</v>
      </c>
      <c r="D173" s="410" t="s">
        <v>661</v>
      </c>
      <c r="E173" s="410" t="s">
        <v>662</v>
      </c>
      <c r="F173" s="410" t="s">
        <v>663</v>
      </c>
      <c r="G173" s="411" t="s">
        <v>106</v>
      </c>
      <c r="H173" s="411" t="s">
        <v>385</v>
      </c>
      <c r="I173" s="608">
        <v>1</v>
      </c>
      <c r="J173" s="599" t="s">
        <v>873</v>
      </c>
      <c r="K173" s="420">
        <v>44562</v>
      </c>
      <c r="L173" s="420">
        <v>44926</v>
      </c>
      <c r="M173" s="410" t="s">
        <v>647</v>
      </c>
      <c r="N173" s="596" t="s">
        <v>664</v>
      </c>
      <c r="O173" s="609"/>
      <c r="P173" s="123"/>
    </row>
    <row r="176" spans="2:16" ht="15.75" thickBot="1" x14ac:dyDescent="0.3"/>
    <row r="177" spans="2:16" ht="30.75" customHeight="1" x14ac:dyDescent="0.25">
      <c r="B177" s="455" t="s">
        <v>6</v>
      </c>
      <c r="C177" s="456" t="s">
        <v>145</v>
      </c>
      <c r="D177" s="456"/>
      <c r="E177" s="456"/>
      <c r="F177" s="456"/>
      <c r="G177" s="456"/>
      <c r="H177" s="456"/>
      <c r="I177" s="456"/>
      <c r="J177" s="456"/>
      <c r="K177" s="456"/>
      <c r="L177" s="456"/>
      <c r="M177" s="456"/>
      <c r="N177" s="456"/>
      <c r="O177" s="455"/>
      <c r="P177" s="610"/>
    </row>
    <row r="178" spans="2:16" ht="31.5" customHeight="1" x14ac:dyDescent="0.25">
      <c r="B178" s="458" t="s">
        <v>141</v>
      </c>
      <c r="C178" s="459" t="s">
        <v>133</v>
      </c>
      <c r="D178" s="460"/>
      <c r="E178" s="460"/>
      <c r="F178" s="460"/>
      <c r="G178" s="460"/>
      <c r="H178" s="460"/>
      <c r="I178" s="460"/>
      <c r="J178" s="460"/>
      <c r="K178" s="460"/>
      <c r="L178" s="460"/>
      <c r="M178" s="460"/>
      <c r="N178" s="460"/>
      <c r="O178" s="458"/>
      <c r="P178" s="611"/>
    </row>
    <row r="179" spans="2:16" ht="18.75" customHeight="1" x14ac:dyDescent="0.25">
      <c r="B179" s="462" t="s">
        <v>7</v>
      </c>
      <c r="C179" s="463" t="s">
        <v>665</v>
      </c>
      <c r="D179" s="464"/>
      <c r="E179" s="464"/>
      <c r="F179" s="464"/>
      <c r="G179" s="464"/>
      <c r="H179" s="464"/>
      <c r="I179" s="464"/>
      <c r="J179" s="464"/>
      <c r="K179" s="464"/>
      <c r="L179" s="464"/>
      <c r="M179" s="464"/>
      <c r="N179" s="464"/>
      <c r="O179" s="462"/>
      <c r="P179" s="612"/>
    </row>
    <row r="180" spans="2:16" ht="28.5" x14ac:dyDescent="0.25">
      <c r="B180" s="306" t="s">
        <v>3</v>
      </c>
      <c r="C180" s="306"/>
      <c r="D180" s="306"/>
      <c r="E180" s="306"/>
      <c r="F180" s="306"/>
      <c r="G180" s="306"/>
      <c r="H180" s="306"/>
      <c r="I180" s="306"/>
      <c r="J180" s="306"/>
      <c r="K180" s="306"/>
      <c r="L180" s="306"/>
      <c r="M180" s="306"/>
      <c r="N180" s="307" t="s">
        <v>19</v>
      </c>
      <c r="O180" s="308"/>
      <c r="P180" s="191" t="s">
        <v>123</v>
      </c>
    </row>
    <row r="181" spans="2:16" ht="18.75" x14ac:dyDescent="0.25">
      <c r="B181" s="391" t="s">
        <v>247</v>
      </c>
      <c r="C181" s="391" t="s">
        <v>0</v>
      </c>
      <c r="D181" s="392" t="s">
        <v>152</v>
      </c>
      <c r="E181" s="393" t="s">
        <v>154</v>
      </c>
      <c r="F181" s="391" t="s">
        <v>1</v>
      </c>
      <c r="G181" s="392" t="s">
        <v>229</v>
      </c>
      <c r="H181" s="393" t="s">
        <v>61</v>
      </c>
      <c r="I181" s="393" t="s">
        <v>151</v>
      </c>
      <c r="J181" s="392" t="s">
        <v>5</v>
      </c>
      <c r="K181" s="393" t="s">
        <v>149</v>
      </c>
      <c r="L181" s="391"/>
      <c r="M181" s="393" t="s">
        <v>142</v>
      </c>
      <c r="N181" s="392" t="s">
        <v>153</v>
      </c>
      <c r="O181" s="303" t="s">
        <v>119</v>
      </c>
      <c r="P181" s="303" t="s">
        <v>120</v>
      </c>
    </row>
    <row r="182" spans="2:16" ht="18.75" x14ac:dyDescent="0.25">
      <c r="B182" s="394"/>
      <c r="C182" s="394"/>
      <c r="D182" s="395"/>
      <c r="E182" s="391"/>
      <c r="F182" s="391"/>
      <c r="G182" s="395"/>
      <c r="H182" s="393"/>
      <c r="I182" s="393"/>
      <c r="J182" s="396"/>
      <c r="K182" s="397" t="s">
        <v>15</v>
      </c>
      <c r="L182" s="397" t="s">
        <v>16</v>
      </c>
      <c r="M182" s="393"/>
      <c r="N182" s="396"/>
      <c r="O182" s="303"/>
      <c r="P182" s="303"/>
    </row>
    <row r="183" spans="2:16" ht="94.5" x14ac:dyDescent="0.25">
      <c r="B183" s="398" t="s">
        <v>666</v>
      </c>
      <c r="C183" s="399" t="s">
        <v>667</v>
      </c>
      <c r="D183" s="400"/>
      <c r="E183" s="401" t="s">
        <v>668</v>
      </c>
      <c r="F183" s="402" t="s">
        <v>669</v>
      </c>
      <c r="G183" s="403" t="s">
        <v>263</v>
      </c>
      <c r="H183" s="403" t="s">
        <v>263</v>
      </c>
      <c r="I183" s="404" t="s">
        <v>670</v>
      </c>
      <c r="J183" s="404"/>
      <c r="K183" s="405">
        <v>44593</v>
      </c>
      <c r="L183" s="405">
        <v>44742</v>
      </c>
      <c r="M183" s="400" t="s">
        <v>671</v>
      </c>
      <c r="N183" s="406" t="s">
        <v>672</v>
      </c>
      <c r="O183" s="407"/>
      <c r="P183" s="408"/>
    </row>
    <row r="184" spans="2:16" ht="94.5" x14ac:dyDescent="0.25">
      <c r="B184" s="398"/>
      <c r="C184" s="399"/>
      <c r="D184" s="400"/>
      <c r="E184" s="401"/>
      <c r="F184" s="402" t="s">
        <v>673</v>
      </c>
      <c r="G184" s="403"/>
      <c r="H184" s="403"/>
      <c r="I184" s="404"/>
      <c r="J184" s="404"/>
      <c r="K184" s="405"/>
      <c r="L184" s="405"/>
      <c r="M184" s="400"/>
      <c r="N184" s="406" t="s">
        <v>674</v>
      </c>
      <c r="O184" s="407"/>
      <c r="P184" s="408"/>
    </row>
    <row r="185" spans="2:16" ht="110.25" x14ac:dyDescent="0.25">
      <c r="B185" s="398"/>
      <c r="C185" s="399"/>
      <c r="D185" s="400"/>
      <c r="E185" s="401"/>
      <c r="F185" s="402" t="s">
        <v>675</v>
      </c>
      <c r="G185" s="403"/>
      <c r="H185" s="403"/>
      <c r="I185" s="404"/>
      <c r="J185" s="404"/>
      <c r="K185" s="405"/>
      <c r="L185" s="405"/>
      <c r="M185" s="409" t="s">
        <v>676</v>
      </c>
      <c r="N185" s="406" t="s">
        <v>677</v>
      </c>
      <c r="O185" s="407"/>
      <c r="P185" s="408"/>
    </row>
    <row r="186" spans="2:16" ht="94.5" x14ac:dyDescent="0.25">
      <c r="B186" s="398"/>
      <c r="C186" s="399"/>
      <c r="D186" s="400"/>
      <c r="E186" s="401"/>
      <c r="F186" s="402" t="s">
        <v>678</v>
      </c>
      <c r="G186" s="403"/>
      <c r="H186" s="403"/>
      <c r="I186" s="404"/>
      <c r="J186" s="404"/>
      <c r="K186" s="405"/>
      <c r="L186" s="405"/>
      <c r="M186" s="400" t="s">
        <v>671</v>
      </c>
      <c r="N186" s="406" t="s">
        <v>679</v>
      </c>
      <c r="O186" s="407"/>
      <c r="P186" s="408"/>
    </row>
    <row r="187" spans="2:16" ht="78.75" x14ac:dyDescent="0.25">
      <c r="B187" s="398"/>
      <c r="C187" s="399"/>
      <c r="D187" s="400"/>
      <c r="E187" s="401"/>
      <c r="F187" s="402" t="s">
        <v>680</v>
      </c>
      <c r="G187" s="403"/>
      <c r="H187" s="403"/>
      <c r="I187" s="404"/>
      <c r="J187" s="404"/>
      <c r="K187" s="405"/>
      <c r="L187" s="405"/>
      <c r="M187" s="400"/>
      <c r="N187" s="406" t="s">
        <v>681</v>
      </c>
      <c r="O187" s="407"/>
      <c r="P187" s="408"/>
    </row>
    <row r="188" spans="2:16" ht="94.5" x14ac:dyDescent="0.25">
      <c r="B188" s="398"/>
      <c r="C188" s="399" t="s">
        <v>682</v>
      </c>
      <c r="D188" s="400"/>
      <c r="E188" s="401" t="s">
        <v>683</v>
      </c>
      <c r="F188" s="402" t="s">
        <v>684</v>
      </c>
      <c r="G188" s="403" t="s">
        <v>263</v>
      </c>
      <c r="H188" s="403" t="s">
        <v>263</v>
      </c>
      <c r="I188" s="404" t="s">
        <v>685</v>
      </c>
      <c r="J188" s="404"/>
      <c r="K188" s="405">
        <v>44563</v>
      </c>
      <c r="L188" s="405">
        <v>44926</v>
      </c>
      <c r="M188" s="410" t="s">
        <v>671</v>
      </c>
      <c r="N188" s="409" t="s">
        <v>686</v>
      </c>
      <c r="O188" s="407"/>
      <c r="P188" s="408"/>
    </row>
    <row r="189" spans="2:16" ht="110.25" x14ac:dyDescent="0.25">
      <c r="B189" s="398"/>
      <c r="C189" s="399"/>
      <c r="D189" s="400"/>
      <c r="E189" s="401"/>
      <c r="F189" s="402" t="s">
        <v>687</v>
      </c>
      <c r="G189" s="403"/>
      <c r="H189" s="403"/>
      <c r="I189" s="404"/>
      <c r="J189" s="404"/>
      <c r="K189" s="405"/>
      <c r="L189" s="405"/>
      <c r="M189" s="410" t="s">
        <v>688</v>
      </c>
      <c r="N189" s="409" t="s">
        <v>689</v>
      </c>
      <c r="O189" s="407"/>
      <c r="P189" s="408"/>
    </row>
    <row r="190" spans="2:16" ht="94.5" x14ac:dyDescent="0.25">
      <c r="B190" s="398"/>
      <c r="C190" s="399"/>
      <c r="D190" s="400"/>
      <c r="E190" s="401"/>
      <c r="F190" s="402" t="s">
        <v>690</v>
      </c>
      <c r="G190" s="403"/>
      <c r="H190" s="403"/>
      <c r="I190" s="404"/>
      <c r="J190" s="404"/>
      <c r="K190" s="405"/>
      <c r="L190" s="405"/>
      <c r="M190" s="410" t="s">
        <v>671</v>
      </c>
      <c r="N190" s="409" t="s">
        <v>691</v>
      </c>
      <c r="O190" s="407"/>
      <c r="P190" s="408"/>
    </row>
    <row r="191" spans="2:16" ht="141.75" x14ac:dyDescent="0.25">
      <c r="B191" s="398"/>
      <c r="C191" s="399"/>
      <c r="D191" s="400"/>
      <c r="E191" s="401"/>
      <c r="F191" s="402" t="s">
        <v>692</v>
      </c>
      <c r="G191" s="403"/>
      <c r="H191" s="403"/>
      <c r="I191" s="404"/>
      <c r="J191" s="404"/>
      <c r="K191" s="405"/>
      <c r="L191" s="405"/>
      <c r="M191" s="410" t="s">
        <v>671</v>
      </c>
      <c r="N191" s="409" t="s">
        <v>693</v>
      </c>
      <c r="O191" s="407"/>
      <c r="P191" s="408"/>
    </row>
    <row r="192" spans="2:16" ht="78.75" x14ac:dyDescent="0.25">
      <c r="B192" s="398"/>
      <c r="C192" s="399"/>
      <c r="D192" s="400"/>
      <c r="E192" s="401"/>
      <c r="F192" s="402" t="s">
        <v>694</v>
      </c>
      <c r="G192" s="403"/>
      <c r="H192" s="403"/>
      <c r="I192" s="404"/>
      <c r="J192" s="404"/>
      <c r="K192" s="405"/>
      <c r="L192" s="405"/>
      <c r="M192" s="410" t="s">
        <v>671</v>
      </c>
      <c r="N192" s="409" t="s">
        <v>695</v>
      </c>
      <c r="O192" s="407"/>
      <c r="P192" s="408"/>
    </row>
    <row r="193" spans="2:16" ht="110.25" x14ac:dyDescent="0.25">
      <c r="B193" s="398"/>
      <c r="C193" s="399"/>
      <c r="D193" s="400"/>
      <c r="E193" s="401"/>
      <c r="F193" s="402" t="s">
        <v>696</v>
      </c>
      <c r="G193" s="403"/>
      <c r="H193" s="403"/>
      <c r="I193" s="404"/>
      <c r="J193" s="404"/>
      <c r="K193" s="405"/>
      <c r="L193" s="405"/>
      <c r="M193" s="410" t="s">
        <v>671</v>
      </c>
      <c r="N193" s="409" t="s">
        <v>697</v>
      </c>
      <c r="O193" s="407"/>
      <c r="P193" s="408"/>
    </row>
    <row r="194" spans="2:16" ht="47.25" x14ac:dyDescent="0.25">
      <c r="B194" s="398"/>
      <c r="C194" s="399"/>
      <c r="D194" s="400"/>
      <c r="E194" s="401"/>
      <c r="F194" s="402" t="s">
        <v>698</v>
      </c>
      <c r="G194" s="403"/>
      <c r="H194" s="403"/>
      <c r="I194" s="404"/>
      <c r="J194" s="404"/>
      <c r="K194" s="405"/>
      <c r="L194" s="405"/>
      <c r="M194" s="410" t="s">
        <v>671</v>
      </c>
      <c r="N194" s="409" t="s">
        <v>699</v>
      </c>
      <c r="O194" s="407"/>
      <c r="P194" s="408"/>
    </row>
    <row r="195" spans="2:16" ht="63" x14ac:dyDescent="0.25">
      <c r="B195" s="398"/>
      <c r="C195" s="399" t="s">
        <v>700</v>
      </c>
      <c r="D195" s="400"/>
      <c r="E195" s="401" t="s">
        <v>701</v>
      </c>
      <c r="F195" s="402" t="s">
        <v>702</v>
      </c>
      <c r="G195" s="403" t="s">
        <v>263</v>
      </c>
      <c r="H195" s="403" t="s">
        <v>263</v>
      </c>
      <c r="I195" s="404" t="s">
        <v>431</v>
      </c>
      <c r="J195" s="404"/>
      <c r="K195" s="405">
        <v>44562</v>
      </c>
      <c r="L195" s="405">
        <v>44926</v>
      </c>
      <c r="M195" s="400" t="s">
        <v>703</v>
      </c>
      <c r="N195" s="409" t="s">
        <v>704</v>
      </c>
      <c r="O195" s="407"/>
      <c r="P195" s="408"/>
    </row>
    <row r="196" spans="2:16" ht="63" x14ac:dyDescent="0.25">
      <c r="B196" s="398"/>
      <c r="C196" s="399"/>
      <c r="D196" s="400"/>
      <c r="E196" s="401"/>
      <c r="F196" s="402" t="s">
        <v>705</v>
      </c>
      <c r="G196" s="403"/>
      <c r="H196" s="403"/>
      <c r="I196" s="404"/>
      <c r="J196" s="404"/>
      <c r="K196" s="405"/>
      <c r="L196" s="405"/>
      <c r="M196" s="400"/>
      <c r="N196" s="409" t="s">
        <v>706</v>
      </c>
      <c r="O196" s="407"/>
      <c r="P196" s="408"/>
    </row>
    <row r="197" spans="2:16" ht="47.25" x14ac:dyDescent="0.25">
      <c r="B197" s="398"/>
      <c r="C197" s="399"/>
      <c r="D197" s="400"/>
      <c r="E197" s="401"/>
      <c r="F197" s="402" t="s">
        <v>707</v>
      </c>
      <c r="G197" s="403"/>
      <c r="H197" s="403"/>
      <c r="I197" s="404"/>
      <c r="J197" s="404"/>
      <c r="K197" s="405"/>
      <c r="L197" s="405"/>
      <c r="M197" s="400"/>
      <c r="N197" s="409" t="s">
        <v>708</v>
      </c>
      <c r="O197" s="407"/>
      <c r="P197" s="408"/>
    </row>
    <row r="198" spans="2:16" ht="63" x14ac:dyDescent="0.25">
      <c r="B198" s="398"/>
      <c r="C198" s="399"/>
      <c r="D198" s="400"/>
      <c r="E198" s="401"/>
      <c r="F198" s="402" t="s">
        <v>709</v>
      </c>
      <c r="G198" s="403"/>
      <c r="H198" s="403"/>
      <c r="I198" s="404"/>
      <c r="J198" s="404"/>
      <c r="K198" s="405"/>
      <c r="L198" s="405"/>
      <c r="M198" s="400"/>
      <c r="N198" s="409" t="s">
        <v>710</v>
      </c>
      <c r="O198" s="407"/>
      <c r="P198" s="408"/>
    </row>
    <row r="199" spans="2:16" ht="78.75" x14ac:dyDescent="0.25">
      <c r="B199" s="398"/>
      <c r="C199" s="399"/>
      <c r="D199" s="400"/>
      <c r="E199" s="401"/>
      <c r="F199" s="402" t="s">
        <v>711</v>
      </c>
      <c r="G199" s="403"/>
      <c r="H199" s="403"/>
      <c r="I199" s="404"/>
      <c r="J199" s="404"/>
      <c r="K199" s="405"/>
      <c r="L199" s="405"/>
      <c r="M199" s="400"/>
      <c r="N199" s="409" t="s">
        <v>712</v>
      </c>
      <c r="O199" s="407"/>
      <c r="P199" s="408"/>
    </row>
    <row r="200" spans="2:16" ht="47.25" x14ac:dyDescent="0.25">
      <c r="B200" s="398"/>
      <c r="C200" s="399"/>
      <c r="D200" s="400"/>
      <c r="E200" s="401"/>
      <c r="F200" s="402" t="s">
        <v>713</v>
      </c>
      <c r="G200" s="403"/>
      <c r="H200" s="403"/>
      <c r="I200" s="404"/>
      <c r="J200" s="404"/>
      <c r="K200" s="405"/>
      <c r="L200" s="405"/>
      <c r="M200" s="400"/>
      <c r="N200" s="409" t="s">
        <v>714</v>
      </c>
      <c r="O200" s="407"/>
      <c r="P200" s="408"/>
    </row>
    <row r="201" spans="2:16" ht="31.5" x14ac:dyDescent="0.25">
      <c r="B201" s="398"/>
      <c r="C201" s="399"/>
      <c r="D201" s="400"/>
      <c r="E201" s="401"/>
      <c r="F201" s="402" t="s">
        <v>715</v>
      </c>
      <c r="G201" s="403"/>
      <c r="H201" s="403"/>
      <c r="I201" s="404"/>
      <c r="J201" s="404"/>
      <c r="K201" s="405"/>
      <c r="L201" s="405"/>
      <c r="M201" s="400"/>
      <c r="N201" s="409" t="s">
        <v>716</v>
      </c>
      <c r="O201" s="407"/>
      <c r="P201" s="408"/>
    </row>
    <row r="202" spans="2:16" ht="78.75" x14ac:dyDescent="0.25">
      <c r="B202" s="398"/>
      <c r="C202" s="399" t="s">
        <v>717</v>
      </c>
      <c r="D202" s="400"/>
      <c r="E202" s="401" t="s">
        <v>718</v>
      </c>
      <c r="F202" s="402" t="s">
        <v>719</v>
      </c>
      <c r="G202" s="403" t="s">
        <v>263</v>
      </c>
      <c r="H202" s="403" t="s">
        <v>263</v>
      </c>
      <c r="I202" s="404" t="s">
        <v>431</v>
      </c>
      <c r="J202" s="404"/>
      <c r="K202" s="405">
        <v>44563</v>
      </c>
      <c r="L202" s="405">
        <v>44926</v>
      </c>
      <c r="M202" s="410" t="s">
        <v>720</v>
      </c>
      <c r="N202" s="409" t="s">
        <v>721</v>
      </c>
      <c r="O202" s="407"/>
      <c r="P202" s="408"/>
    </row>
    <row r="203" spans="2:16" ht="204.75" x14ac:dyDescent="0.25">
      <c r="B203" s="398"/>
      <c r="C203" s="399"/>
      <c r="D203" s="400"/>
      <c r="E203" s="401"/>
      <c r="F203" s="402" t="s">
        <v>722</v>
      </c>
      <c r="G203" s="403"/>
      <c r="H203" s="403"/>
      <c r="I203" s="404"/>
      <c r="J203" s="404"/>
      <c r="K203" s="405"/>
      <c r="L203" s="405"/>
      <c r="M203" s="410" t="s">
        <v>723</v>
      </c>
      <c r="N203" s="409" t="s">
        <v>724</v>
      </c>
      <c r="O203" s="407"/>
      <c r="P203" s="408"/>
    </row>
    <row r="204" spans="2:16" ht="141.75" x14ac:dyDescent="0.25">
      <c r="B204" s="398"/>
      <c r="C204" s="399"/>
      <c r="D204" s="400"/>
      <c r="E204" s="401"/>
      <c r="F204" s="402" t="s">
        <v>725</v>
      </c>
      <c r="G204" s="403"/>
      <c r="H204" s="403"/>
      <c r="I204" s="404"/>
      <c r="J204" s="404"/>
      <c r="K204" s="405"/>
      <c r="L204" s="405"/>
      <c r="M204" s="410" t="s">
        <v>726</v>
      </c>
      <c r="N204" s="409" t="s">
        <v>727</v>
      </c>
      <c r="O204" s="407"/>
      <c r="P204" s="408"/>
    </row>
    <row r="205" spans="2:16" ht="141.75" x14ac:dyDescent="0.25">
      <c r="B205" s="398"/>
      <c r="C205" s="399"/>
      <c r="D205" s="400"/>
      <c r="E205" s="401"/>
      <c r="F205" s="402" t="s">
        <v>728</v>
      </c>
      <c r="G205" s="403"/>
      <c r="H205" s="403"/>
      <c r="I205" s="404"/>
      <c r="J205" s="404"/>
      <c r="K205" s="405"/>
      <c r="L205" s="405"/>
      <c r="M205" s="410" t="s">
        <v>726</v>
      </c>
      <c r="N205" s="409" t="s">
        <v>729</v>
      </c>
      <c r="O205" s="407"/>
      <c r="P205" s="408"/>
    </row>
    <row r="206" spans="2:16" ht="204.75" x14ac:dyDescent="0.25">
      <c r="B206" s="398"/>
      <c r="C206" s="399"/>
      <c r="D206" s="400"/>
      <c r="E206" s="401"/>
      <c r="F206" s="402" t="s">
        <v>730</v>
      </c>
      <c r="G206" s="403"/>
      <c r="H206" s="403"/>
      <c r="I206" s="404"/>
      <c r="J206" s="404"/>
      <c r="K206" s="405"/>
      <c r="L206" s="405"/>
      <c r="M206" s="410" t="s">
        <v>723</v>
      </c>
      <c r="N206" s="409" t="s">
        <v>731</v>
      </c>
      <c r="O206" s="407"/>
      <c r="P206" s="408"/>
    </row>
    <row r="207" spans="2:16" ht="31.5" x14ac:dyDescent="0.25">
      <c r="B207" s="398"/>
      <c r="C207" s="399" t="s">
        <v>732</v>
      </c>
      <c r="D207" s="400"/>
      <c r="E207" s="401" t="s">
        <v>733</v>
      </c>
      <c r="F207" s="402" t="s">
        <v>734</v>
      </c>
      <c r="G207" s="403" t="s">
        <v>263</v>
      </c>
      <c r="H207" s="403" t="s">
        <v>263</v>
      </c>
      <c r="I207" s="404" t="s">
        <v>735</v>
      </c>
      <c r="J207" s="404"/>
      <c r="K207" s="405">
        <v>44563</v>
      </c>
      <c r="L207" s="405">
        <v>44563</v>
      </c>
      <c r="M207" s="410" t="s">
        <v>736</v>
      </c>
      <c r="N207" s="409" t="s">
        <v>737</v>
      </c>
      <c r="O207" s="407"/>
      <c r="P207" s="408"/>
    </row>
    <row r="208" spans="2:16" ht="47.25" x14ac:dyDescent="0.25">
      <c r="B208" s="398"/>
      <c r="C208" s="399"/>
      <c r="D208" s="400"/>
      <c r="E208" s="401"/>
      <c r="F208" s="402" t="s">
        <v>738</v>
      </c>
      <c r="G208" s="403"/>
      <c r="H208" s="403"/>
      <c r="I208" s="404"/>
      <c r="J208" s="404"/>
      <c r="K208" s="405"/>
      <c r="L208" s="405"/>
      <c r="M208" s="410" t="s">
        <v>739</v>
      </c>
      <c r="N208" s="409" t="s">
        <v>737</v>
      </c>
      <c r="O208" s="407"/>
      <c r="P208" s="408"/>
    </row>
    <row r="209" spans="2:16" ht="47.25" x14ac:dyDescent="0.25">
      <c r="B209" s="398"/>
      <c r="C209" s="399"/>
      <c r="D209" s="400"/>
      <c r="E209" s="401"/>
      <c r="F209" s="402" t="s">
        <v>740</v>
      </c>
      <c r="G209" s="403"/>
      <c r="H209" s="403"/>
      <c r="I209" s="404"/>
      <c r="J209" s="404"/>
      <c r="K209" s="405"/>
      <c r="L209" s="405"/>
      <c r="M209" s="410" t="s">
        <v>739</v>
      </c>
      <c r="N209" s="411" t="s">
        <v>741</v>
      </c>
      <c r="O209" s="407"/>
      <c r="P209" s="408"/>
    </row>
    <row r="210" spans="2:16" ht="126" x14ac:dyDescent="0.25">
      <c r="B210" s="398"/>
      <c r="C210" s="399"/>
      <c r="D210" s="400"/>
      <c r="E210" s="401"/>
      <c r="F210" s="402" t="s">
        <v>742</v>
      </c>
      <c r="G210" s="403"/>
      <c r="H210" s="403"/>
      <c r="I210" s="404"/>
      <c r="J210" s="404"/>
      <c r="K210" s="405"/>
      <c r="L210" s="405"/>
      <c r="M210" s="410" t="s">
        <v>743</v>
      </c>
      <c r="N210" s="411" t="s">
        <v>744</v>
      </c>
      <c r="O210" s="407"/>
      <c r="P210" s="408"/>
    </row>
    <row r="211" spans="2:16" ht="63" x14ac:dyDescent="0.25">
      <c r="B211" s="398"/>
      <c r="C211" s="399"/>
      <c r="D211" s="400"/>
      <c r="E211" s="401"/>
      <c r="F211" s="402" t="s">
        <v>745</v>
      </c>
      <c r="G211" s="403"/>
      <c r="H211" s="403"/>
      <c r="I211" s="404"/>
      <c r="J211" s="404"/>
      <c r="K211" s="405"/>
      <c r="L211" s="405"/>
      <c r="M211" s="400" t="s">
        <v>671</v>
      </c>
      <c r="N211" s="409" t="s">
        <v>746</v>
      </c>
      <c r="O211" s="407"/>
      <c r="P211" s="408"/>
    </row>
    <row r="212" spans="2:16" ht="47.25" x14ac:dyDescent="0.25">
      <c r="B212" s="398"/>
      <c r="C212" s="399"/>
      <c r="D212" s="400"/>
      <c r="E212" s="401"/>
      <c r="F212" s="402" t="s">
        <v>747</v>
      </c>
      <c r="G212" s="403"/>
      <c r="H212" s="403"/>
      <c r="I212" s="404"/>
      <c r="J212" s="404"/>
      <c r="K212" s="405"/>
      <c r="L212" s="405"/>
      <c r="M212" s="400"/>
      <c r="N212" s="409" t="s">
        <v>748</v>
      </c>
      <c r="O212" s="407"/>
      <c r="P212" s="408"/>
    </row>
    <row r="213" spans="2:16" ht="78.75" x14ac:dyDescent="0.25">
      <c r="B213" s="398"/>
      <c r="C213" s="399"/>
      <c r="D213" s="400"/>
      <c r="E213" s="401"/>
      <c r="F213" s="402" t="s">
        <v>749</v>
      </c>
      <c r="G213" s="403"/>
      <c r="H213" s="403"/>
      <c r="I213" s="404"/>
      <c r="J213" s="404"/>
      <c r="K213" s="405"/>
      <c r="L213" s="405"/>
      <c r="M213" s="400"/>
      <c r="N213" s="409" t="s">
        <v>750</v>
      </c>
      <c r="O213" s="407"/>
      <c r="P213" s="408"/>
    </row>
    <row r="214" spans="2:16" ht="31.5" x14ac:dyDescent="0.25">
      <c r="B214" s="398"/>
      <c r="C214" s="399"/>
      <c r="D214" s="400"/>
      <c r="E214" s="401"/>
      <c r="F214" s="402" t="s">
        <v>751</v>
      </c>
      <c r="G214" s="403"/>
      <c r="H214" s="403"/>
      <c r="I214" s="404"/>
      <c r="J214" s="404"/>
      <c r="K214" s="405"/>
      <c r="L214" s="405"/>
      <c r="M214" s="400"/>
      <c r="N214" s="409" t="s">
        <v>752</v>
      </c>
      <c r="O214" s="407"/>
      <c r="P214" s="408"/>
    </row>
    <row r="215" spans="2:16" ht="31.5" x14ac:dyDescent="0.25">
      <c r="B215" s="398"/>
      <c r="C215" s="399"/>
      <c r="D215" s="400"/>
      <c r="E215" s="401"/>
      <c r="F215" s="402" t="s">
        <v>753</v>
      </c>
      <c r="G215" s="403"/>
      <c r="H215" s="403"/>
      <c r="I215" s="404"/>
      <c r="J215" s="404"/>
      <c r="K215" s="405"/>
      <c r="L215" s="405"/>
      <c r="M215" s="410"/>
      <c r="N215" s="409" t="s">
        <v>741</v>
      </c>
      <c r="O215" s="407"/>
      <c r="P215" s="408"/>
    </row>
    <row r="216" spans="2:16" ht="157.5" x14ac:dyDescent="0.25">
      <c r="B216" s="398"/>
      <c r="C216" s="399" t="s">
        <v>754</v>
      </c>
      <c r="D216" s="400"/>
      <c r="E216" s="401" t="s">
        <v>755</v>
      </c>
      <c r="F216" s="402" t="s">
        <v>756</v>
      </c>
      <c r="G216" s="403" t="s">
        <v>263</v>
      </c>
      <c r="H216" s="403" t="s">
        <v>263</v>
      </c>
      <c r="I216" s="404" t="s">
        <v>431</v>
      </c>
      <c r="J216" s="404"/>
      <c r="K216" s="405">
        <v>44562</v>
      </c>
      <c r="L216" s="405">
        <v>44926</v>
      </c>
      <c r="M216" s="410" t="s">
        <v>757</v>
      </c>
      <c r="N216" s="409" t="s">
        <v>758</v>
      </c>
      <c r="O216" s="407"/>
      <c r="P216" s="408"/>
    </row>
    <row r="217" spans="2:16" ht="78.75" x14ac:dyDescent="0.25">
      <c r="B217" s="398"/>
      <c r="C217" s="399"/>
      <c r="D217" s="400"/>
      <c r="E217" s="401"/>
      <c r="F217" s="402" t="s">
        <v>759</v>
      </c>
      <c r="G217" s="403"/>
      <c r="H217" s="403"/>
      <c r="I217" s="404"/>
      <c r="J217" s="404"/>
      <c r="K217" s="405"/>
      <c r="L217" s="405"/>
      <c r="M217" s="410" t="s">
        <v>760</v>
      </c>
      <c r="N217" s="412" t="s">
        <v>741</v>
      </c>
      <c r="O217" s="407"/>
      <c r="P217" s="408"/>
    </row>
    <row r="218" spans="2:16" ht="157.5" x14ac:dyDescent="0.25">
      <c r="B218" s="398"/>
      <c r="C218" s="399"/>
      <c r="D218" s="400"/>
      <c r="E218" s="401"/>
      <c r="F218" s="402" t="s">
        <v>761</v>
      </c>
      <c r="G218" s="403"/>
      <c r="H218" s="403"/>
      <c r="I218" s="404"/>
      <c r="J218" s="404"/>
      <c r="K218" s="405"/>
      <c r="L218" s="405"/>
      <c r="M218" s="410" t="s">
        <v>757</v>
      </c>
      <c r="N218" s="412" t="s">
        <v>744</v>
      </c>
      <c r="O218" s="407"/>
      <c r="P218" s="408"/>
    </row>
    <row r="219" spans="2:16" ht="78.75" x14ac:dyDescent="0.25">
      <c r="B219" s="398"/>
      <c r="C219" s="399"/>
      <c r="D219" s="400"/>
      <c r="E219" s="401"/>
      <c r="F219" s="402" t="s">
        <v>762</v>
      </c>
      <c r="G219" s="403"/>
      <c r="H219" s="403"/>
      <c r="I219" s="404"/>
      <c r="J219" s="404"/>
      <c r="K219" s="405"/>
      <c r="L219" s="405"/>
      <c r="M219" s="410" t="s">
        <v>760</v>
      </c>
      <c r="N219" s="409" t="s">
        <v>763</v>
      </c>
      <c r="O219" s="407"/>
      <c r="P219" s="408"/>
    </row>
    <row r="220" spans="2:16" ht="63" x14ac:dyDescent="0.25">
      <c r="B220" s="398"/>
      <c r="C220" s="399"/>
      <c r="D220" s="400"/>
      <c r="E220" s="401"/>
      <c r="F220" s="402" t="s">
        <v>764</v>
      </c>
      <c r="G220" s="403"/>
      <c r="H220" s="403"/>
      <c r="I220" s="404"/>
      <c r="J220" s="404"/>
      <c r="K220" s="405"/>
      <c r="L220" s="405"/>
      <c r="M220" s="410" t="s">
        <v>765</v>
      </c>
      <c r="N220" s="409" t="s">
        <v>763</v>
      </c>
      <c r="O220" s="407"/>
      <c r="P220" s="408"/>
    </row>
    <row r="221" spans="2:16" ht="94.5" x14ac:dyDescent="0.25">
      <c r="B221" s="398"/>
      <c r="C221" s="399" t="s">
        <v>766</v>
      </c>
      <c r="D221" s="400"/>
      <c r="E221" s="401" t="s">
        <v>767</v>
      </c>
      <c r="F221" s="402" t="s">
        <v>768</v>
      </c>
      <c r="G221" s="403" t="s">
        <v>263</v>
      </c>
      <c r="H221" s="403" t="s">
        <v>263</v>
      </c>
      <c r="I221" s="404" t="s">
        <v>431</v>
      </c>
      <c r="J221" s="404"/>
      <c r="K221" s="405">
        <v>44562</v>
      </c>
      <c r="L221" s="405">
        <v>44926</v>
      </c>
      <c r="M221" s="411" t="s">
        <v>769</v>
      </c>
      <c r="N221" s="411" t="s">
        <v>770</v>
      </c>
      <c r="O221" s="407"/>
      <c r="P221" s="408"/>
    </row>
    <row r="222" spans="2:16" ht="110.25" x14ac:dyDescent="0.25">
      <c r="B222" s="398"/>
      <c r="C222" s="399"/>
      <c r="D222" s="400"/>
      <c r="E222" s="401"/>
      <c r="F222" s="402" t="s">
        <v>771</v>
      </c>
      <c r="G222" s="403"/>
      <c r="H222" s="403"/>
      <c r="I222" s="404"/>
      <c r="J222" s="404"/>
      <c r="K222" s="405"/>
      <c r="L222" s="405"/>
      <c r="M222" s="411" t="s">
        <v>772</v>
      </c>
      <c r="N222" s="411" t="s">
        <v>773</v>
      </c>
      <c r="O222" s="407"/>
      <c r="P222" s="408"/>
    </row>
    <row r="223" spans="2:16" ht="94.5" x14ac:dyDescent="0.25">
      <c r="B223" s="398"/>
      <c r="C223" s="399"/>
      <c r="D223" s="400"/>
      <c r="E223" s="401"/>
      <c r="F223" s="402" t="s">
        <v>774</v>
      </c>
      <c r="G223" s="403"/>
      <c r="H223" s="403"/>
      <c r="I223" s="404"/>
      <c r="J223" s="404"/>
      <c r="K223" s="405"/>
      <c r="L223" s="405"/>
      <c r="M223" s="411" t="s">
        <v>769</v>
      </c>
      <c r="N223" s="411" t="s">
        <v>775</v>
      </c>
      <c r="O223" s="407"/>
      <c r="P223" s="408"/>
    </row>
    <row r="224" spans="2:16" ht="110.25" x14ac:dyDescent="0.25">
      <c r="B224" s="398"/>
      <c r="C224" s="399"/>
      <c r="D224" s="400"/>
      <c r="E224" s="401"/>
      <c r="F224" s="402" t="s">
        <v>776</v>
      </c>
      <c r="G224" s="403"/>
      <c r="H224" s="403"/>
      <c r="I224" s="404"/>
      <c r="J224" s="404"/>
      <c r="K224" s="405"/>
      <c r="L224" s="405"/>
      <c r="M224" s="411" t="s">
        <v>772</v>
      </c>
      <c r="N224" s="411" t="s">
        <v>775</v>
      </c>
      <c r="O224" s="407"/>
      <c r="P224" s="408"/>
    </row>
    <row r="225" spans="2:16" ht="94.5" x14ac:dyDescent="0.25">
      <c r="B225" s="398"/>
      <c r="C225" s="399" t="s">
        <v>777</v>
      </c>
      <c r="D225" s="400"/>
      <c r="E225" s="401" t="s">
        <v>778</v>
      </c>
      <c r="F225" s="402" t="s">
        <v>779</v>
      </c>
      <c r="G225" s="403" t="s">
        <v>263</v>
      </c>
      <c r="H225" s="403" t="s">
        <v>263</v>
      </c>
      <c r="I225" s="404" t="s">
        <v>431</v>
      </c>
      <c r="J225" s="404"/>
      <c r="K225" s="405">
        <v>44562</v>
      </c>
      <c r="L225" s="405">
        <v>44908</v>
      </c>
      <c r="M225" s="411" t="s">
        <v>780</v>
      </c>
      <c r="N225" s="411" t="s">
        <v>781</v>
      </c>
      <c r="O225" s="407"/>
      <c r="P225" s="408"/>
    </row>
    <row r="226" spans="2:16" ht="47.25" x14ac:dyDescent="0.25">
      <c r="B226" s="398"/>
      <c r="C226" s="399"/>
      <c r="D226" s="400"/>
      <c r="E226" s="401"/>
      <c r="F226" s="402" t="s">
        <v>782</v>
      </c>
      <c r="G226" s="403"/>
      <c r="H226" s="403"/>
      <c r="I226" s="404"/>
      <c r="J226" s="404"/>
      <c r="K226" s="405"/>
      <c r="L226" s="405"/>
      <c r="M226" s="411" t="s">
        <v>783</v>
      </c>
      <c r="N226" s="411" t="s">
        <v>784</v>
      </c>
      <c r="O226" s="407"/>
      <c r="P226" s="408"/>
    </row>
    <row r="227" spans="2:16" ht="47.25" x14ac:dyDescent="0.25">
      <c r="B227" s="398"/>
      <c r="C227" s="399"/>
      <c r="D227" s="400"/>
      <c r="E227" s="401"/>
      <c r="F227" s="402" t="s">
        <v>785</v>
      </c>
      <c r="G227" s="403"/>
      <c r="H227" s="403"/>
      <c r="I227" s="404"/>
      <c r="J227" s="404"/>
      <c r="K227" s="405"/>
      <c r="L227" s="405"/>
      <c r="M227" s="411" t="s">
        <v>783</v>
      </c>
      <c r="N227" s="411" t="s">
        <v>786</v>
      </c>
      <c r="O227" s="407"/>
      <c r="P227" s="408"/>
    </row>
    <row r="228" spans="2:16" ht="98.25" customHeight="1" x14ac:dyDescent="0.25">
      <c r="B228" s="398"/>
      <c r="C228" s="399"/>
      <c r="D228" s="400"/>
      <c r="E228" s="401"/>
      <c r="F228" s="402" t="s">
        <v>787</v>
      </c>
      <c r="G228" s="403"/>
      <c r="H228" s="403"/>
      <c r="I228" s="404"/>
      <c r="J228" s="404"/>
      <c r="K228" s="405"/>
      <c r="L228" s="405"/>
      <c r="M228" s="411" t="s">
        <v>780</v>
      </c>
      <c r="N228" s="411" t="s">
        <v>788</v>
      </c>
      <c r="O228" s="407"/>
      <c r="P228" s="408"/>
    </row>
    <row r="229" spans="2:16" ht="31.5" x14ac:dyDescent="0.25">
      <c r="B229" s="398"/>
      <c r="C229" s="399"/>
      <c r="D229" s="400"/>
      <c r="E229" s="401"/>
      <c r="F229" s="402" t="s">
        <v>789</v>
      </c>
      <c r="G229" s="403"/>
      <c r="H229" s="403"/>
      <c r="I229" s="404"/>
      <c r="J229" s="404"/>
      <c r="K229" s="405"/>
      <c r="L229" s="405"/>
      <c r="M229" s="411" t="s">
        <v>783</v>
      </c>
      <c r="N229" s="413" t="s">
        <v>790</v>
      </c>
      <c r="O229" s="407"/>
      <c r="P229" s="408"/>
    </row>
    <row r="230" spans="2:16" ht="94.5" x14ac:dyDescent="0.25">
      <c r="B230" s="414" t="s">
        <v>791</v>
      </c>
      <c r="C230" s="415" t="s">
        <v>792</v>
      </c>
      <c r="D230" s="416"/>
      <c r="E230" s="417" t="s">
        <v>793</v>
      </c>
      <c r="F230" s="411" t="s">
        <v>794</v>
      </c>
      <c r="G230" s="418" t="s">
        <v>263</v>
      </c>
      <c r="H230" s="418" t="s">
        <v>263</v>
      </c>
      <c r="I230" s="419" t="s">
        <v>431</v>
      </c>
      <c r="J230" s="419"/>
      <c r="K230" s="420">
        <v>44562</v>
      </c>
      <c r="L230" s="420">
        <v>44926</v>
      </c>
      <c r="M230" s="411" t="s">
        <v>795</v>
      </c>
      <c r="N230" s="409" t="s">
        <v>796</v>
      </c>
      <c r="O230" s="421"/>
      <c r="P230" s="421"/>
    </row>
    <row r="231" spans="2:16" ht="63" x14ac:dyDescent="0.25">
      <c r="B231" s="422" t="s">
        <v>441</v>
      </c>
      <c r="C231" s="399" t="s">
        <v>797</v>
      </c>
      <c r="D231" s="423" t="s">
        <v>798</v>
      </c>
      <c r="E231" s="424" t="s">
        <v>799</v>
      </c>
      <c r="F231" s="410" t="s">
        <v>800</v>
      </c>
      <c r="G231" s="403" t="s">
        <v>263</v>
      </c>
      <c r="H231" s="403" t="s">
        <v>263</v>
      </c>
      <c r="I231" s="404" t="s">
        <v>431</v>
      </c>
      <c r="J231" s="404"/>
      <c r="K231" s="425">
        <v>44562</v>
      </c>
      <c r="L231" s="425">
        <v>44926</v>
      </c>
      <c r="M231" s="400" t="s">
        <v>801</v>
      </c>
      <c r="N231" s="426" t="s">
        <v>802</v>
      </c>
      <c r="O231" s="218"/>
      <c r="P231" s="218"/>
    </row>
    <row r="232" spans="2:16" ht="31.5" x14ac:dyDescent="0.25">
      <c r="B232" s="422"/>
      <c r="C232" s="399"/>
      <c r="D232" s="423"/>
      <c r="E232" s="400"/>
      <c r="F232" s="410" t="s">
        <v>803</v>
      </c>
      <c r="G232" s="403"/>
      <c r="H232" s="403"/>
      <c r="I232" s="404"/>
      <c r="J232" s="404"/>
      <c r="K232" s="425"/>
      <c r="L232" s="425"/>
      <c r="M232" s="400"/>
      <c r="N232" s="426"/>
      <c r="O232" s="1"/>
      <c r="P232" s="1"/>
    </row>
    <row r="233" spans="2:16" ht="31.5" x14ac:dyDescent="0.25">
      <c r="B233" s="422"/>
      <c r="C233" s="399"/>
      <c r="D233" s="423"/>
      <c r="E233" s="400"/>
      <c r="F233" s="410" t="s">
        <v>804</v>
      </c>
      <c r="G233" s="403"/>
      <c r="H233" s="403"/>
      <c r="I233" s="404"/>
      <c r="J233" s="404"/>
      <c r="K233" s="425"/>
      <c r="L233" s="425"/>
      <c r="M233" s="400"/>
      <c r="N233" s="426"/>
      <c r="O233" s="1"/>
      <c r="P233" s="1"/>
    </row>
    <row r="234" spans="2:16" ht="31.5" x14ac:dyDescent="0.25">
      <c r="B234" s="422"/>
      <c r="C234" s="399"/>
      <c r="D234" s="423"/>
      <c r="E234" s="400"/>
      <c r="F234" s="410" t="s">
        <v>805</v>
      </c>
      <c r="G234" s="403"/>
      <c r="H234" s="403"/>
      <c r="I234" s="404"/>
      <c r="J234" s="404"/>
      <c r="K234" s="425"/>
      <c r="L234" s="425"/>
      <c r="M234" s="400"/>
      <c r="N234" s="426"/>
      <c r="O234" s="1"/>
      <c r="P234" s="1"/>
    </row>
    <row r="235" spans="2:16" ht="31.5" x14ac:dyDescent="0.25">
      <c r="B235" s="422"/>
      <c r="C235" s="399"/>
      <c r="D235" s="423"/>
      <c r="E235" s="400"/>
      <c r="F235" s="410" t="s">
        <v>806</v>
      </c>
      <c r="G235" s="403"/>
      <c r="H235" s="403"/>
      <c r="I235" s="404"/>
      <c r="J235" s="404"/>
      <c r="K235" s="425"/>
      <c r="L235" s="425"/>
      <c r="M235" s="400" t="s">
        <v>807</v>
      </c>
      <c r="N235" s="426"/>
      <c r="O235" s="218"/>
      <c r="P235" s="218"/>
    </row>
    <row r="236" spans="2:16" ht="31.5" x14ac:dyDescent="0.25">
      <c r="B236" s="422"/>
      <c r="C236" s="399"/>
      <c r="D236" s="423"/>
      <c r="E236" s="400"/>
      <c r="F236" s="410" t="s">
        <v>808</v>
      </c>
      <c r="G236" s="403"/>
      <c r="H236" s="403"/>
      <c r="I236" s="404"/>
      <c r="J236" s="404"/>
      <c r="K236" s="425"/>
      <c r="L236" s="425"/>
      <c r="M236" s="400"/>
      <c r="N236" s="426"/>
      <c r="O236" s="1"/>
      <c r="P236" s="1"/>
    </row>
    <row r="237" spans="2:16" ht="47.25" x14ac:dyDescent="0.25">
      <c r="B237" s="422"/>
      <c r="C237" s="399"/>
      <c r="D237" s="423"/>
      <c r="E237" s="400"/>
      <c r="F237" s="410" t="s">
        <v>809</v>
      </c>
      <c r="G237" s="403"/>
      <c r="H237" s="403"/>
      <c r="I237" s="404"/>
      <c r="J237" s="404"/>
      <c r="K237" s="425"/>
      <c r="L237" s="425"/>
      <c r="M237" s="400"/>
      <c r="N237" s="426"/>
      <c r="O237" s="1"/>
      <c r="P237" s="1"/>
    </row>
    <row r="238" spans="2:16" ht="31.5" x14ac:dyDescent="0.25">
      <c r="B238" s="422"/>
      <c r="C238" s="399"/>
      <c r="D238" s="423"/>
      <c r="E238" s="400"/>
      <c r="F238" s="410" t="s">
        <v>810</v>
      </c>
      <c r="G238" s="403"/>
      <c r="H238" s="403"/>
      <c r="I238" s="404"/>
      <c r="J238" s="404"/>
      <c r="K238" s="425"/>
      <c r="L238" s="425"/>
      <c r="M238" s="400" t="s">
        <v>811</v>
      </c>
      <c r="N238" s="426"/>
      <c r="O238" s="1"/>
      <c r="P238" s="1"/>
    </row>
    <row r="239" spans="2:16" ht="31.5" x14ac:dyDescent="0.25">
      <c r="B239" s="422"/>
      <c r="C239" s="399"/>
      <c r="D239" s="423"/>
      <c r="E239" s="400"/>
      <c r="F239" s="410" t="s">
        <v>812</v>
      </c>
      <c r="G239" s="403"/>
      <c r="H239" s="403"/>
      <c r="I239" s="404"/>
      <c r="J239" s="404"/>
      <c r="K239" s="425"/>
      <c r="L239" s="425"/>
      <c r="M239" s="400"/>
      <c r="N239" s="426"/>
      <c r="O239" s="1"/>
      <c r="P239" s="1"/>
    </row>
    <row r="240" spans="2:16" ht="63" x14ac:dyDescent="0.25">
      <c r="B240" s="422"/>
      <c r="C240" s="399" t="s">
        <v>813</v>
      </c>
      <c r="D240" s="400"/>
      <c r="E240" s="401" t="s">
        <v>814</v>
      </c>
      <c r="F240" s="410" t="s">
        <v>815</v>
      </c>
      <c r="G240" s="403" t="s">
        <v>263</v>
      </c>
      <c r="H240" s="403" t="s">
        <v>816</v>
      </c>
      <c r="I240" s="403" t="s">
        <v>431</v>
      </c>
      <c r="J240" s="403"/>
      <c r="K240" s="425">
        <v>44562</v>
      </c>
      <c r="L240" s="425">
        <v>44926</v>
      </c>
      <c r="M240" s="400" t="s">
        <v>817</v>
      </c>
      <c r="N240" s="427" t="s">
        <v>818</v>
      </c>
      <c r="O240" s="1"/>
      <c r="P240" s="1"/>
    </row>
    <row r="241" spans="2:16" ht="63" x14ac:dyDescent="0.25">
      <c r="B241" s="422"/>
      <c r="C241" s="399"/>
      <c r="D241" s="400"/>
      <c r="E241" s="401"/>
      <c r="F241" s="410" t="s">
        <v>819</v>
      </c>
      <c r="G241" s="403"/>
      <c r="H241" s="403"/>
      <c r="I241" s="403"/>
      <c r="J241" s="403"/>
      <c r="K241" s="425"/>
      <c r="L241" s="425"/>
      <c r="M241" s="400"/>
      <c r="N241" s="427" t="s">
        <v>820</v>
      </c>
      <c r="O241" s="1"/>
      <c r="P241" s="1"/>
    </row>
    <row r="242" spans="2:16" ht="47.25" x14ac:dyDescent="0.25">
      <c r="B242" s="422"/>
      <c r="C242" s="399"/>
      <c r="D242" s="400"/>
      <c r="E242" s="401"/>
      <c r="F242" s="410" t="s">
        <v>821</v>
      </c>
      <c r="G242" s="403"/>
      <c r="H242" s="403"/>
      <c r="I242" s="403"/>
      <c r="J242" s="403"/>
      <c r="K242" s="425"/>
      <c r="L242" s="425"/>
      <c r="M242" s="400"/>
      <c r="N242" s="427" t="s">
        <v>822</v>
      </c>
      <c r="O242" s="1"/>
      <c r="P242" s="1"/>
    </row>
    <row r="243" spans="2:16" ht="47.25" x14ac:dyDescent="0.25">
      <c r="B243" s="422"/>
      <c r="C243" s="399"/>
      <c r="D243" s="400"/>
      <c r="E243" s="401"/>
      <c r="F243" s="410" t="s">
        <v>823</v>
      </c>
      <c r="G243" s="403"/>
      <c r="H243" s="403"/>
      <c r="I243" s="403"/>
      <c r="J243" s="403"/>
      <c r="K243" s="425"/>
      <c r="L243" s="425"/>
      <c r="M243" s="400"/>
      <c r="N243" s="427" t="s">
        <v>824</v>
      </c>
      <c r="O243" s="1"/>
      <c r="P243" s="1"/>
    </row>
    <row r="244" spans="2:16" ht="31.5" x14ac:dyDescent="0.25">
      <c r="B244" s="422" t="s">
        <v>791</v>
      </c>
      <c r="C244" s="428" t="s">
        <v>825</v>
      </c>
      <c r="D244" s="425" t="s">
        <v>826</v>
      </c>
      <c r="E244" s="401" t="s">
        <v>827</v>
      </c>
      <c r="F244" s="410" t="s">
        <v>828</v>
      </c>
      <c r="G244" s="403" t="s">
        <v>263</v>
      </c>
      <c r="H244" s="403" t="s">
        <v>263</v>
      </c>
      <c r="I244" s="403" t="s">
        <v>431</v>
      </c>
      <c r="J244" s="403"/>
      <c r="K244" s="425">
        <v>44562</v>
      </c>
      <c r="L244" s="425">
        <v>44926</v>
      </c>
      <c r="M244" s="400" t="s">
        <v>829</v>
      </c>
      <c r="N244" s="426" t="s">
        <v>830</v>
      </c>
      <c r="O244" s="1"/>
      <c r="P244" s="1"/>
    </row>
    <row r="245" spans="2:16" ht="47.25" x14ac:dyDescent="0.25">
      <c r="B245" s="422"/>
      <c r="C245" s="428"/>
      <c r="D245" s="425"/>
      <c r="E245" s="401"/>
      <c r="F245" s="410" t="s">
        <v>831</v>
      </c>
      <c r="G245" s="403"/>
      <c r="H245" s="403"/>
      <c r="I245" s="403"/>
      <c r="J245" s="403"/>
      <c r="K245" s="425"/>
      <c r="L245" s="425"/>
      <c r="M245" s="400"/>
      <c r="N245" s="426"/>
      <c r="O245" s="1"/>
      <c r="P245" s="1"/>
    </row>
    <row r="246" spans="2:16" ht="47.25" x14ac:dyDescent="0.25">
      <c r="B246" s="422"/>
      <c r="C246" s="428"/>
      <c r="D246" s="425"/>
      <c r="E246" s="401"/>
      <c r="F246" s="410" t="s">
        <v>832</v>
      </c>
      <c r="G246" s="403"/>
      <c r="H246" s="403"/>
      <c r="I246" s="403"/>
      <c r="J246" s="403"/>
      <c r="K246" s="425"/>
      <c r="L246" s="425"/>
      <c r="M246" s="400"/>
      <c r="N246" s="426"/>
      <c r="O246" s="1"/>
      <c r="P246" s="1"/>
    </row>
    <row r="247" spans="2:16" ht="31.5" x14ac:dyDescent="0.25">
      <c r="B247" s="422"/>
      <c r="C247" s="428"/>
      <c r="D247" s="425"/>
      <c r="E247" s="401"/>
      <c r="F247" s="410" t="s">
        <v>833</v>
      </c>
      <c r="G247" s="403"/>
      <c r="H247" s="403"/>
      <c r="I247" s="403"/>
      <c r="J247" s="403"/>
      <c r="K247" s="425"/>
      <c r="L247" s="425"/>
      <c r="M247" s="400"/>
      <c r="N247" s="426"/>
      <c r="O247" s="1"/>
      <c r="P247" s="1"/>
    </row>
    <row r="248" spans="2:16" ht="31.5" x14ac:dyDescent="0.25">
      <c r="B248" s="422"/>
      <c r="C248" s="428"/>
      <c r="D248" s="425"/>
      <c r="E248" s="401"/>
      <c r="F248" s="410" t="s">
        <v>834</v>
      </c>
      <c r="G248" s="403"/>
      <c r="H248" s="403"/>
      <c r="I248" s="403"/>
      <c r="J248" s="403"/>
      <c r="K248" s="425"/>
      <c r="L248" s="425"/>
      <c r="M248" s="400"/>
      <c r="N248" s="426"/>
      <c r="O248" s="1"/>
      <c r="P248" s="1"/>
    </row>
    <row r="249" spans="2:16" ht="63" x14ac:dyDescent="0.25">
      <c r="B249" s="422"/>
      <c r="C249" s="428"/>
      <c r="D249" s="425"/>
      <c r="E249" s="401"/>
      <c r="F249" s="410" t="s">
        <v>835</v>
      </c>
      <c r="G249" s="403"/>
      <c r="H249" s="403"/>
      <c r="I249" s="403"/>
      <c r="J249" s="403"/>
      <c r="K249" s="425"/>
      <c r="L249" s="425"/>
      <c r="M249" s="400"/>
      <c r="N249" s="427" t="s">
        <v>836</v>
      </c>
      <c r="O249" s="1"/>
      <c r="P249" s="1"/>
    </row>
    <row r="250" spans="2:16" ht="94.5" x14ac:dyDescent="0.25">
      <c r="B250" s="422"/>
      <c r="C250" s="399" t="s">
        <v>837</v>
      </c>
      <c r="D250" s="400" t="s">
        <v>838</v>
      </c>
      <c r="E250" s="401" t="s">
        <v>839</v>
      </c>
      <c r="F250" s="429" t="s">
        <v>840</v>
      </c>
      <c r="G250" s="403" t="s">
        <v>263</v>
      </c>
      <c r="H250" s="403" t="s">
        <v>263</v>
      </c>
      <c r="I250" s="403" t="s">
        <v>431</v>
      </c>
      <c r="J250" s="403"/>
      <c r="K250" s="425">
        <v>44562</v>
      </c>
      <c r="L250" s="425">
        <v>44926</v>
      </c>
      <c r="M250" s="410" t="s">
        <v>841</v>
      </c>
      <c r="N250" s="427" t="s">
        <v>822</v>
      </c>
      <c r="O250" s="1"/>
      <c r="P250" s="1"/>
    </row>
    <row r="251" spans="2:16" ht="173.25" x14ac:dyDescent="0.25">
      <c r="B251" s="422"/>
      <c r="C251" s="399"/>
      <c r="D251" s="400"/>
      <c r="E251" s="401"/>
      <c r="F251" s="410" t="s">
        <v>842</v>
      </c>
      <c r="G251" s="403"/>
      <c r="H251" s="403"/>
      <c r="I251" s="403"/>
      <c r="J251" s="403"/>
      <c r="K251" s="425"/>
      <c r="L251" s="425"/>
      <c r="M251" s="410" t="s">
        <v>843</v>
      </c>
      <c r="N251" s="427" t="s">
        <v>824</v>
      </c>
      <c r="O251" s="1"/>
      <c r="P251" s="1"/>
    </row>
    <row r="252" spans="2:16" ht="63" x14ac:dyDescent="0.25">
      <c r="B252" s="422"/>
      <c r="C252" s="428" t="s">
        <v>844</v>
      </c>
      <c r="D252" s="425" t="s">
        <v>845</v>
      </c>
      <c r="E252" s="401" t="s">
        <v>846</v>
      </c>
      <c r="F252" s="410" t="s">
        <v>847</v>
      </c>
      <c r="G252" s="403" t="s">
        <v>263</v>
      </c>
      <c r="H252" s="403" t="s">
        <v>263</v>
      </c>
      <c r="I252" s="403" t="s">
        <v>431</v>
      </c>
      <c r="J252" s="403"/>
      <c r="K252" s="425">
        <v>44562</v>
      </c>
      <c r="L252" s="425">
        <v>44926</v>
      </c>
      <c r="M252" s="410" t="s">
        <v>848</v>
      </c>
      <c r="N252" s="427" t="s">
        <v>849</v>
      </c>
      <c r="O252" s="1"/>
      <c r="P252" s="1"/>
    </row>
    <row r="253" spans="2:16" ht="47.25" x14ac:dyDescent="0.25">
      <c r="B253" s="422"/>
      <c r="C253" s="428"/>
      <c r="D253" s="425"/>
      <c r="E253" s="401"/>
      <c r="F253" s="410" t="s">
        <v>850</v>
      </c>
      <c r="G253" s="403"/>
      <c r="H253" s="403"/>
      <c r="I253" s="403"/>
      <c r="J253" s="403"/>
      <c r="K253" s="425"/>
      <c r="L253" s="425"/>
      <c r="M253" s="410" t="s">
        <v>848</v>
      </c>
      <c r="N253" s="427" t="s">
        <v>851</v>
      </c>
      <c r="O253" s="1"/>
      <c r="P253" s="1"/>
    </row>
    <row r="254" spans="2:16" ht="94.5" x14ac:dyDescent="0.25">
      <c r="B254" s="422"/>
      <c r="C254" s="430" t="s">
        <v>852</v>
      </c>
      <c r="D254" s="429" t="s">
        <v>853</v>
      </c>
      <c r="E254" s="429" t="s">
        <v>854</v>
      </c>
      <c r="F254" s="429" t="s">
        <v>855</v>
      </c>
      <c r="G254" s="429" t="s">
        <v>263</v>
      </c>
      <c r="H254" s="429" t="s">
        <v>263</v>
      </c>
      <c r="I254" s="429" t="s">
        <v>431</v>
      </c>
      <c r="J254" s="429"/>
      <c r="K254" s="429">
        <v>44562</v>
      </c>
      <c r="L254" s="429">
        <v>44926</v>
      </c>
      <c r="M254" s="410" t="s">
        <v>856</v>
      </c>
      <c r="N254" s="427" t="s">
        <v>857</v>
      </c>
      <c r="O254" s="1"/>
      <c r="P254" s="1"/>
    </row>
    <row r="262" spans="6:9" ht="22.5" customHeight="1" x14ac:dyDescent="0.25">
      <c r="F262" s="431" t="s">
        <v>124</v>
      </c>
      <c r="G262" s="432"/>
      <c r="H262" s="432"/>
      <c r="I262" s="433"/>
    </row>
    <row r="263" spans="6:9" ht="69" customHeight="1" x14ac:dyDescent="0.25">
      <c r="F263" s="434" t="s">
        <v>861</v>
      </c>
      <c r="G263" s="435"/>
      <c r="H263" s="435"/>
      <c r="I263" s="436"/>
    </row>
    <row r="264" spans="6:9" ht="48.75" customHeight="1" x14ac:dyDescent="0.25">
      <c r="F264" s="437" t="s">
        <v>859</v>
      </c>
      <c r="G264" s="438"/>
      <c r="H264" s="438"/>
      <c r="I264" s="439"/>
    </row>
    <row r="265" spans="6:9" ht="45" customHeight="1" x14ac:dyDescent="0.25">
      <c r="F265" s="440" t="s">
        <v>860</v>
      </c>
      <c r="G265" s="441"/>
      <c r="H265" s="441"/>
      <c r="I265" s="442"/>
    </row>
    <row r="277" spans="9:9" x14ac:dyDescent="0.25">
      <c r="I277" s="443"/>
    </row>
  </sheetData>
  <protectedRanges>
    <protectedRange sqref="I29:J46 I55:J56 I76:J77 I95:J96" name="Rango1"/>
    <protectedRange sqref="I78:J87" name="Rango1_1"/>
    <protectedRange sqref="I97:J116" name="Rango1_2"/>
    <protectedRange sqref="I124:J159" name="Rango1_3"/>
    <protectedRange sqref="I168:J173" name="Rango1_4"/>
    <protectedRange sqref="I181:J254" name="Rango1_5"/>
  </protectedRanges>
  <mergeCells count="478">
    <mergeCell ref="L252:L253"/>
    <mergeCell ref="C120:N120"/>
    <mergeCell ref="C121:N121"/>
    <mergeCell ref="F262:I262"/>
    <mergeCell ref="F263:I263"/>
    <mergeCell ref="F264:I264"/>
    <mergeCell ref="F265:I265"/>
    <mergeCell ref="B123:M123"/>
    <mergeCell ref="N123:O123"/>
    <mergeCell ref="C162:N162"/>
    <mergeCell ref="C163:N163"/>
    <mergeCell ref="C164:N164"/>
    <mergeCell ref="C177:N177"/>
    <mergeCell ref="C178:N178"/>
    <mergeCell ref="C179:N179"/>
    <mergeCell ref="L244:L249"/>
    <mergeCell ref="M244:M249"/>
    <mergeCell ref="N244:N248"/>
    <mergeCell ref="C250:C251"/>
    <mergeCell ref="D250:D251"/>
    <mergeCell ref="E250:E251"/>
    <mergeCell ref="G250:G251"/>
    <mergeCell ref="H250:H251"/>
    <mergeCell ref="I250:I251"/>
    <mergeCell ref="J250:J251"/>
    <mergeCell ref="K250:K251"/>
    <mergeCell ref="L250:L251"/>
    <mergeCell ref="B244:B254"/>
    <mergeCell ref="C244:C249"/>
    <mergeCell ref="D244:D249"/>
    <mergeCell ref="E244:E249"/>
    <mergeCell ref="G244:G249"/>
    <mergeCell ref="H244:H249"/>
    <mergeCell ref="I244:I249"/>
    <mergeCell ref="J244:J249"/>
    <mergeCell ref="K244:K249"/>
    <mergeCell ref="C252:C253"/>
    <mergeCell ref="D252:D253"/>
    <mergeCell ref="E252:E253"/>
    <mergeCell ref="G252:G253"/>
    <mergeCell ref="H252:H253"/>
    <mergeCell ref="I252:I253"/>
    <mergeCell ref="J252:J253"/>
    <mergeCell ref="K252:K253"/>
    <mergeCell ref="L231:L239"/>
    <mergeCell ref="M231:M234"/>
    <mergeCell ref="N231:N239"/>
    <mergeCell ref="M235:M237"/>
    <mergeCell ref="M238:M239"/>
    <mergeCell ref="C240:C243"/>
    <mergeCell ref="D240:D243"/>
    <mergeCell ref="E240:E243"/>
    <mergeCell ref="G240:G243"/>
    <mergeCell ref="H240:H243"/>
    <mergeCell ref="I240:I243"/>
    <mergeCell ref="J240:J243"/>
    <mergeCell ref="K240:K243"/>
    <mergeCell ref="L240:L243"/>
    <mergeCell ref="M240:M243"/>
    <mergeCell ref="B231:B243"/>
    <mergeCell ref="C231:C239"/>
    <mergeCell ref="D231:D239"/>
    <mergeCell ref="E231:E239"/>
    <mergeCell ref="G231:G239"/>
    <mergeCell ref="H231:H239"/>
    <mergeCell ref="I231:I239"/>
    <mergeCell ref="J231:J239"/>
    <mergeCell ref="K231:K239"/>
    <mergeCell ref="C225:C229"/>
    <mergeCell ref="D225:D229"/>
    <mergeCell ref="E225:E229"/>
    <mergeCell ref="G225:G229"/>
    <mergeCell ref="H225:H229"/>
    <mergeCell ref="I225:I229"/>
    <mergeCell ref="J225:J229"/>
    <mergeCell ref="K225:K229"/>
    <mergeCell ref="L225:L229"/>
    <mergeCell ref="C221:C224"/>
    <mergeCell ref="D221:D224"/>
    <mergeCell ref="E221:E224"/>
    <mergeCell ref="G221:G224"/>
    <mergeCell ref="H221:H224"/>
    <mergeCell ref="I221:I224"/>
    <mergeCell ref="J221:J224"/>
    <mergeCell ref="K221:K224"/>
    <mergeCell ref="L221:L224"/>
    <mergeCell ref="K207:K215"/>
    <mergeCell ref="L207:L215"/>
    <mergeCell ref="M211:M214"/>
    <mergeCell ref="C216:C220"/>
    <mergeCell ref="D216:D220"/>
    <mergeCell ref="E216:E220"/>
    <mergeCell ref="G216:G220"/>
    <mergeCell ref="H216:H220"/>
    <mergeCell ref="I216:I220"/>
    <mergeCell ref="J216:J220"/>
    <mergeCell ref="K216:K220"/>
    <mergeCell ref="L216:L220"/>
    <mergeCell ref="L195:L201"/>
    <mergeCell ref="M195:M201"/>
    <mergeCell ref="C202:C206"/>
    <mergeCell ref="D202:D206"/>
    <mergeCell ref="E202:E206"/>
    <mergeCell ref="G202:G206"/>
    <mergeCell ref="H202:H206"/>
    <mergeCell ref="I202:I206"/>
    <mergeCell ref="J202:J206"/>
    <mergeCell ref="K202:K206"/>
    <mergeCell ref="L202:L206"/>
    <mergeCell ref="L183:L187"/>
    <mergeCell ref="M183:M184"/>
    <mergeCell ref="M186:M187"/>
    <mergeCell ref="C188:C194"/>
    <mergeCell ref="D188:D194"/>
    <mergeCell ref="E188:E194"/>
    <mergeCell ref="G188:G194"/>
    <mergeCell ref="H188:H194"/>
    <mergeCell ref="I188:I194"/>
    <mergeCell ref="J188:J194"/>
    <mergeCell ref="K188:K194"/>
    <mergeCell ref="L188:L194"/>
    <mergeCell ref="B183:B229"/>
    <mergeCell ref="C183:C187"/>
    <mergeCell ref="D183:D187"/>
    <mergeCell ref="E183:E187"/>
    <mergeCell ref="G183:G187"/>
    <mergeCell ref="H183:H187"/>
    <mergeCell ref="I183:I187"/>
    <mergeCell ref="J183:J187"/>
    <mergeCell ref="K183:K187"/>
    <mergeCell ref="C195:C201"/>
    <mergeCell ref="D195:D201"/>
    <mergeCell ref="E195:E201"/>
    <mergeCell ref="G195:G201"/>
    <mergeCell ref="H195:H201"/>
    <mergeCell ref="I195:I201"/>
    <mergeCell ref="J195:J201"/>
    <mergeCell ref="K195:K201"/>
    <mergeCell ref="C207:C215"/>
    <mergeCell ref="D207:D215"/>
    <mergeCell ref="E207:E215"/>
    <mergeCell ref="G207:G215"/>
    <mergeCell ref="H207:H215"/>
    <mergeCell ref="I207:I215"/>
    <mergeCell ref="J207:J215"/>
    <mergeCell ref="B180:M180"/>
    <mergeCell ref="N180:O180"/>
    <mergeCell ref="B181:B182"/>
    <mergeCell ref="C181:C182"/>
    <mergeCell ref="D181:D182"/>
    <mergeCell ref="E181:E182"/>
    <mergeCell ref="F181:F182"/>
    <mergeCell ref="G181:G182"/>
    <mergeCell ref="H181:H182"/>
    <mergeCell ref="I181:I182"/>
    <mergeCell ref="J181:J182"/>
    <mergeCell ref="K181:L181"/>
    <mergeCell ref="M181:M182"/>
    <mergeCell ref="N181:N182"/>
    <mergeCell ref="O181:O182"/>
    <mergeCell ref="P181:P182"/>
    <mergeCell ref="E19:E20"/>
    <mergeCell ref="B12:B22"/>
    <mergeCell ref="C12:C13"/>
    <mergeCell ref="D12:D13"/>
    <mergeCell ref="E10:E11"/>
    <mergeCell ref="F10:F11"/>
    <mergeCell ref="E14:E18"/>
    <mergeCell ref="C14:C18"/>
    <mergeCell ref="D14:D18"/>
    <mergeCell ref="C19:C20"/>
    <mergeCell ref="D19:D20"/>
    <mergeCell ref="B1:M1"/>
    <mergeCell ref="N3:P3"/>
    <mergeCell ref="N4:P4"/>
    <mergeCell ref="C6:P6"/>
    <mergeCell ref="C7:P7"/>
    <mergeCell ref="C5:N5"/>
    <mergeCell ref="Q8:AC8"/>
    <mergeCell ref="P10:P11"/>
    <mergeCell ref="E12:E13"/>
    <mergeCell ref="H10:H11"/>
    <mergeCell ref="I10:I11"/>
    <mergeCell ref="K10:L10"/>
    <mergeCell ref="M10:M11"/>
    <mergeCell ref="N10:N11"/>
    <mergeCell ref="O10:O11"/>
    <mergeCell ref="B9:M9"/>
    <mergeCell ref="C8:N8"/>
    <mergeCell ref="J10:J11"/>
    <mergeCell ref="N9:O9"/>
    <mergeCell ref="B10:B11"/>
    <mergeCell ref="C10:C11"/>
    <mergeCell ref="D10:D11"/>
    <mergeCell ref="G10:G11"/>
    <mergeCell ref="C25:P25"/>
    <mergeCell ref="B28:M28"/>
    <mergeCell ref="G29:G30"/>
    <mergeCell ref="H29:H30"/>
    <mergeCell ref="I29:I30"/>
    <mergeCell ref="J29:J30"/>
    <mergeCell ref="K29:L29"/>
    <mergeCell ref="M29:M30"/>
    <mergeCell ref="C26:P26"/>
    <mergeCell ref="C27:N27"/>
    <mergeCell ref="N29:N30"/>
    <mergeCell ref="O29:O30"/>
    <mergeCell ref="P29:P30"/>
    <mergeCell ref="B31:B46"/>
    <mergeCell ref="C31:C33"/>
    <mergeCell ref="D31:D33"/>
    <mergeCell ref="E31:E33"/>
    <mergeCell ref="C34:C44"/>
    <mergeCell ref="D34:D44"/>
    <mergeCell ref="E34:E44"/>
    <mergeCell ref="B29:B30"/>
    <mergeCell ref="C29:C30"/>
    <mergeCell ref="D29:D30"/>
    <mergeCell ref="E29:E30"/>
    <mergeCell ref="F29:F30"/>
    <mergeCell ref="B57:B67"/>
    <mergeCell ref="C58:C59"/>
    <mergeCell ref="D58:D59"/>
    <mergeCell ref="E58:E59"/>
    <mergeCell ref="F58:F59"/>
    <mergeCell ref="C65:C67"/>
    <mergeCell ref="D65:D67"/>
    <mergeCell ref="E65:E67"/>
    <mergeCell ref="C51:N51"/>
    <mergeCell ref="C52:N52"/>
    <mergeCell ref="C53:N53"/>
    <mergeCell ref="B54:M54"/>
    <mergeCell ref="B55:B56"/>
    <mergeCell ref="C55:C56"/>
    <mergeCell ref="D55:D56"/>
    <mergeCell ref="E55:E56"/>
    <mergeCell ref="F55:F56"/>
    <mergeCell ref="G55:G56"/>
    <mergeCell ref="H55:H56"/>
    <mergeCell ref="I55:I56"/>
    <mergeCell ref="J55:J56"/>
    <mergeCell ref="K55:L55"/>
    <mergeCell ref="M55:M56"/>
    <mergeCell ref="N55:N56"/>
    <mergeCell ref="L58:L59"/>
    <mergeCell ref="M58:M59"/>
    <mergeCell ref="C60:C61"/>
    <mergeCell ref="D60:D61"/>
    <mergeCell ref="E60:E61"/>
    <mergeCell ref="G60:G61"/>
    <mergeCell ref="H60:H61"/>
    <mergeCell ref="I60:I61"/>
    <mergeCell ref="J60:J61"/>
    <mergeCell ref="K60:K61"/>
    <mergeCell ref="L60:L61"/>
    <mergeCell ref="M60:M61"/>
    <mergeCell ref="G58:G59"/>
    <mergeCell ref="H58:H59"/>
    <mergeCell ref="I58:I59"/>
    <mergeCell ref="J58:J59"/>
    <mergeCell ref="K58:K59"/>
    <mergeCell ref="M65:M67"/>
    <mergeCell ref="N65:N67"/>
    <mergeCell ref="C74:N74"/>
    <mergeCell ref="N60:N61"/>
    <mergeCell ref="C62:C64"/>
    <mergeCell ref="D62:D64"/>
    <mergeCell ref="E62:E64"/>
    <mergeCell ref="G63:G64"/>
    <mergeCell ref="H63:H64"/>
    <mergeCell ref="C72:N72"/>
    <mergeCell ref="C73:N73"/>
    <mergeCell ref="B75:M75"/>
    <mergeCell ref="N75:O75"/>
    <mergeCell ref="B76:B77"/>
    <mergeCell ref="C76:C77"/>
    <mergeCell ref="D76:D77"/>
    <mergeCell ref="E76:E77"/>
    <mergeCell ref="F76:F77"/>
    <mergeCell ref="G76:G77"/>
    <mergeCell ref="H76:H77"/>
    <mergeCell ref="I76:I77"/>
    <mergeCell ref="J76:J77"/>
    <mergeCell ref="K76:L76"/>
    <mergeCell ref="M76:M77"/>
    <mergeCell ref="N76:N77"/>
    <mergeCell ref="O76:O77"/>
    <mergeCell ref="P76:P77"/>
    <mergeCell ref="B78:B87"/>
    <mergeCell ref="C81:C83"/>
    <mergeCell ref="D81:D83"/>
    <mergeCell ref="M81:M83"/>
    <mergeCell ref="C91:N91"/>
    <mergeCell ref="C92:N92"/>
    <mergeCell ref="C93:N93"/>
    <mergeCell ref="P95:P96"/>
    <mergeCell ref="B98:B99"/>
    <mergeCell ref="C98:C99"/>
    <mergeCell ref="D98:D99"/>
    <mergeCell ref="E98:E99"/>
    <mergeCell ref="M98:M99"/>
    <mergeCell ref="B94:M94"/>
    <mergeCell ref="N94:O94"/>
    <mergeCell ref="B95:B96"/>
    <mergeCell ref="C95:C96"/>
    <mergeCell ref="D95:D96"/>
    <mergeCell ref="E95:E96"/>
    <mergeCell ref="F95:F96"/>
    <mergeCell ref="G95:G96"/>
    <mergeCell ref="H95:H96"/>
    <mergeCell ref="I95:I96"/>
    <mergeCell ref="J95:J96"/>
    <mergeCell ref="K95:L95"/>
    <mergeCell ref="M95:M96"/>
    <mergeCell ref="N95:N96"/>
    <mergeCell ref="O95:O96"/>
    <mergeCell ref="N103:N105"/>
    <mergeCell ref="C108:C109"/>
    <mergeCell ref="D108:D109"/>
    <mergeCell ref="E108:E109"/>
    <mergeCell ref="M108:M109"/>
    <mergeCell ref="B100:B116"/>
    <mergeCell ref="C100:C102"/>
    <mergeCell ref="D100:D102"/>
    <mergeCell ref="E100:E102"/>
    <mergeCell ref="M100:M102"/>
    <mergeCell ref="C103:C107"/>
    <mergeCell ref="D103:D107"/>
    <mergeCell ref="E103:E107"/>
    <mergeCell ref="K103:K107"/>
    <mergeCell ref="L103:L107"/>
    <mergeCell ref="M103:M106"/>
    <mergeCell ref="C111:C114"/>
    <mergeCell ref="D111:D114"/>
    <mergeCell ref="E111:E114"/>
    <mergeCell ref="K111:K114"/>
    <mergeCell ref="L111:L114"/>
    <mergeCell ref="C118:E118"/>
    <mergeCell ref="C119:E119"/>
    <mergeCell ref="H119:M119"/>
    <mergeCell ref="M111:M114"/>
    <mergeCell ref="C115:C116"/>
    <mergeCell ref="D115:D116"/>
    <mergeCell ref="E115:E116"/>
    <mergeCell ref="C117:E117"/>
    <mergeCell ref="L117:N117"/>
    <mergeCell ref="C122:N122"/>
    <mergeCell ref="B124:B125"/>
    <mergeCell ref="C124:C125"/>
    <mergeCell ref="D124:D125"/>
    <mergeCell ref="E124:E125"/>
    <mergeCell ref="F124:F125"/>
    <mergeCell ref="G124:G125"/>
    <mergeCell ref="H124:H125"/>
    <mergeCell ref="I124:I125"/>
    <mergeCell ref="J124:J125"/>
    <mergeCell ref="K124:L124"/>
    <mergeCell ref="M124:M125"/>
    <mergeCell ref="N124:N125"/>
    <mergeCell ref="H126:H128"/>
    <mergeCell ref="I126:I128"/>
    <mergeCell ref="J126:J128"/>
    <mergeCell ref="M126:M128"/>
    <mergeCell ref="C129:C132"/>
    <mergeCell ref="D129:D132"/>
    <mergeCell ref="E129:E132"/>
    <mergeCell ref="G129:G132"/>
    <mergeCell ref="H129:H132"/>
    <mergeCell ref="I129:I132"/>
    <mergeCell ref="J129:J132"/>
    <mergeCell ref="K129:K132"/>
    <mergeCell ref="L129:L132"/>
    <mergeCell ref="M129:M132"/>
    <mergeCell ref="C126:C128"/>
    <mergeCell ref="D126:D128"/>
    <mergeCell ref="E126:E128"/>
    <mergeCell ref="G126:G128"/>
    <mergeCell ref="N129:N132"/>
    <mergeCell ref="B133:B137"/>
    <mergeCell ref="C133:C137"/>
    <mergeCell ref="D133:D137"/>
    <mergeCell ref="E133:E137"/>
    <mergeCell ref="G133:G137"/>
    <mergeCell ref="H133:H137"/>
    <mergeCell ref="I133:I137"/>
    <mergeCell ref="J133:J137"/>
    <mergeCell ref="K133:K137"/>
    <mergeCell ref="L133:L137"/>
    <mergeCell ref="M133:M137"/>
    <mergeCell ref="N133:N136"/>
    <mergeCell ref="B126:B132"/>
    <mergeCell ref="H138:H139"/>
    <mergeCell ref="I138:I139"/>
    <mergeCell ref="J138:J139"/>
    <mergeCell ref="M138:M139"/>
    <mergeCell ref="B140:B154"/>
    <mergeCell ref="C140:C141"/>
    <mergeCell ref="D140:D141"/>
    <mergeCell ref="E140:E141"/>
    <mergeCell ref="G140:G141"/>
    <mergeCell ref="H140:H141"/>
    <mergeCell ref="I140:I141"/>
    <mergeCell ref="J140:J141"/>
    <mergeCell ref="K140:K141"/>
    <mergeCell ref="L140:L141"/>
    <mergeCell ref="M140:M141"/>
    <mergeCell ref="C145:C149"/>
    <mergeCell ref="B138:B139"/>
    <mergeCell ref="C138:C139"/>
    <mergeCell ref="D138:D139"/>
    <mergeCell ref="E138:E139"/>
    <mergeCell ref="G138:G139"/>
    <mergeCell ref="M145:M149"/>
    <mergeCell ref="N145:N149"/>
    <mergeCell ref="D145:D149"/>
    <mergeCell ref="E145:E149"/>
    <mergeCell ref="G145:G148"/>
    <mergeCell ref="H145:H148"/>
    <mergeCell ref="I145:I148"/>
    <mergeCell ref="N140:N141"/>
    <mergeCell ref="C142:C144"/>
    <mergeCell ref="D142:D144"/>
    <mergeCell ref="E142:E143"/>
    <mergeCell ref="G142:G143"/>
    <mergeCell ref="H142:H144"/>
    <mergeCell ref="I142:I144"/>
    <mergeCell ref="J142:J144"/>
    <mergeCell ref="K142:K144"/>
    <mergeCell ref="L142:L144"/>
    <mergeCell ref="M142:M144"/>
    <mergeCell ref="N142:N144"/>
    <mergeCell ref="L152:L154"/>
    <mergeCell ref="C150:C154"/>
    <mergeCell ref="D150:D154"/>
    <mergeCell ref="E150:E154"/>
    <mergeCell ref="G150:G154"/>
    <mergeCell ref="H150:H154"/>
    <mergeCell ref="J145:J148"/>
    <mergeCell ref="K145:K149"/>
    <mergeCell ref="L145:L149"/>
    <mergeCell ref="B165:M165"/>
    <mergeCell ref="N165:O165"/>
    <mergeCell ref="N153:N154"/>
    <mergeCell ref="B155:B159"/>
    <mergeCell ref="C155:C159"/>
    <mergeCell ref="D155:D159"/>
    <mergeCell ref="E155:E156"/>
    <mergeCell ref="G155:G156"/>
    <mergeCell ref="H155:H159"/>
    <mergeCell ref="I155:I159"/>
    <mergeCell ref="J155:J159"/>
    <mergeCell ref="K155:K159"/>
    <mergeCell ref="L155:L159"/>
    <mergeCell ref="M155:M159"/>
    <mergeCell ref="N155:N159"/>
    <mergeCell ref="E157:E159"/>
    <mergeCell ref="G157:G159"/>
    <mergeCell ref="I150:I154"/>
    <mergeCell ref="J150:J154"/>
    <mergeCell ref="M150:M154"/>
    <mergeCell ref="K152:K154"/>
    <mergeCell ref="M166:M167"/>
    <mergeCell ref="N166:N167"/>
    <mergeCell ref="O166:O167"/>
    <mergeCell ref="P166:P167"/>
    <mergeCell ref="B168:B173"/>
    <mergeCell ref="C170:C171"/>
    <mergeCell ref="D170:D171"/>
    <mergeCell ref="G166:G167"/>
    <mergeCell ref="H166:H167"/>
    <mergeCell ref="I166:I167"/>
    <mergeCell ref="J166:J167"/>
    <mergeCell ref="K166:L166"/>
    <mergeCell ref="B166:B167"/>
    <mergeCell ref="C166:C167"/>
    <mergeCell ref="D166:D167"/>
    <mergeCell ref="E166:E167"/>
    <mergeCell ref="F166:F167"/>
  </mergeCells>
  <conditionalFormatting sqref="R22:T23 U12:W20">
    <cfRule type="cellIs" dxfId="15" priority="19" operator="equal">
      <formula>"En Tiempo"</formula>
    </cfRule>
    <cfRule type="cellIs" dxfId="14" priority="20" operator="equal">
      <formula>"Pendiente"</formula>
    </cfRule>
    <cfRule type="cellIs" dxfId="13" priority="21" operator="equal">
      <formula>"En Proceso"</formula>
    </cfRule>
    <cfRule type="cellIs" dxfId="12" priority="22" operator="equal">
      <formula>"Ejecutada"</formula>
    </cfRule>
  </conditionalFormatting>
  <dataValidations count="1">
    <dataValidation type="list" allowBlank="1" showInputMessage="1" showErrorMessage="1" sqref="R22:T23 U12:W20" xr:uid="{00000000-0002-0000-0100-000000000000}">
      <formula1>$AG$6:$AG$8</formula1>
    </dataValidation>
  </dataValidations>
  <pageMargins left="0.7" right="0.7" top="0.75" bottom="0.75" header="0.3" footer="0.3"/>
  <pageSetup scale="41" fitToHeight="0" orientation="landscape" r:id="rId1"/>
  <rowBreaks count="14" manualBreakCount="14">
    <brk id="18" max="14" man="1"/>
    <brk id="42" max="14" man="1"/>
    <brk id="63" max="14" man="1"/>
    <brk id="85" max="14" man="1"/>
    <brk id="99" max="14" man="1"/>
    <brk id="112" max="14" man="1"/>
    <brk id="135" max="14" man="1"/>
    <brk id="160" max="14" man="1"/>
    <brk id="172" max="14" man="1"/>
    <brk id="190" max="14" man="1"/>
    <brk id="203" max="14" man="1"/>
    <brk id="215" max="14" man="1"/>
    <brk id="224" max="14" man="1"/>
    <brk id="249" max="14" man="1"/>
  </rowBreaks>
  <ignoredErrors>
    <ignoredError sqref="G12:H12 G19:H20 G14:H18"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11" operator="containsText" id="{D083CC49-04D3-4238-9C36-D28592FADF98}">
            <xm:f>NOT(ISERROR(SEARCH(#REF!,X12)))</xm:f>
            <xm:f>#REF!</xm:f>
            <x14:dxf>
              <font>
                <b/>
                <i val="0"/>
                <color theme="0"/>
              </font>
              <fill>
                <patternFill>
                  <bgColor rgb="FFFF0000"/>
                </patternFill>
              </fill>
            </x14:dxf>
          </x14:cfRule>
          <x14:cfRule type="containsText" priority="412" operator="containsText" id="{6DDFE7FA-839F-439D-BD51-BD918BE0AD18}">
            <xm:f>NOT(ISERROR(SEARCH($AQ$8,X12)))</xm:f>
            <xm:f>$AQ$8</xm:f>
            <x14:dxf>
              <font>
                <b/>
                <i val="0"/>
                <color theme="1"/>
              </font>
              <fill>
                <patternFill>
                  <bgColor rgb="FFFFFF00"/>
                </patternFill>
              </fill>
            </x14:dxf>
          </x14:cfRule>
          <x14:cfRule type="containsText" priority="413" operator="containsText" id="{8E39A00B-7687-4C02-A041-F38D0B2AD9A1}">
            <xm:f>NOT(ISERROR(SEARCH($AD$6,X12)))</xm:f>
            <xm:f>$AD$6</xm:f>
            <x14:dxf>
              <font>
                <b/>
                <i val="0"/>
                <color theme="0"/>
              </font>
              <fill>
                <patternFill>
                  <bgColor rgb="FF00B050"/>
                </patternFill>
              </fill>
            </x14:dxf>
          </x14:cfRule>
          <xm:sqref>X12:X13</xm:sqref>
        </x14:conditionalFormatting>
        <x14:conditionalFormatting xmlns:xm="http://schemas.microsoft.com/office/excel/2006/main">
          <x14:cfRule type="containsText" priority="1" operator="containsText" id="{FBF85717-8802-4684-AE59-7F90E8914137}">
            <xm:f>NOT(ISERROR(SEARCH(#REF!,O173)))</xm:f>
            <xm:f>#REF!</xm:f>
            <x14:dxf>
              <font>
                <b/>
                <i val="0"/>
                <color theme="0"/>
              </font>
              <fill>
                <patternFill>
                  <bgColor rgb="FFFF0000"/>
                </patternFill>
              </fill>
            </x14:dxf>
          </x14:cfRule>
          <x14:cfRule type="containsText" priority="2" operator="containsText" id="{5ADF7F9C-548D-4A9C-98BF-29284A94C9D6}">
            <xm:f>NOT(ISERROR(SEARCH($AD$8,O173)))</xm:f>
            <xm:f>$AD$8</xm:f>
            <x14:dxf>
              <font>
                <b/>
                <i val="0"/>
                <color theme="1"/>
              </font>
              <fill>
                <patternFill>
                  <bgColor rgb="FFFFFF00"/>
                </patternFill>
              </fill>
            </x14:dxf>
          </x14:cfRule>
          <x14:cfRule type="containsText" priority="3" operator="containsText" id="{1F6253C5-99C0-4C75-A545-BF6DB5C92077}">
            <xm:f>NOT(ISERROR(SEARCH($AD$6,O173)))</xm:f>
            <xm:f>$AD$6</xm:f>
            <x14:dxf>
              <font>
                <b/>
                <i val="0"/>
                <color theme="0"/>
              </font>
              <fill>
                <patternFill>
                  <bgColor rgb="FF00B050"/>
                </patternFill>
              </fill>
            </x14:dxf>
          </x14:cfRule>
          <xm:sqref>O173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'Datos listados'!$G$2:$G$5</xm:f>
          </x14:formula1>
          <xm:sqref>C7:D7</xm:sqref>
        </x14:dataValidation>
        <x14:dataValidation type="list" allowBlank="1" showInputMessage="1" showErrorMessage="1" xr:uid="{00000000-0002-0000-0100-000001000000}">
          <x14:formula1>
            <xm:f>'Datos listados'!$C$2:$C$12</xm:f>
          </x14:formula1>
          <xm:sqref>C6:P6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G18"/>
  <sheetViews>
    <sheetView topLeftCell="A4" workbookViewId="0">
      <selection activeCell="C11" sqref="C11"/>
    </sheetView>
  </sheetViews>
  <sheetFormatPr baseColWidth="10" defaultRowHeight="12.75" x14ac:dyDescent="0.2"/>
  <cols>
    <col min="3" max="3" width="56.140625" customWidth="1"/>
    <col min="4" max="4" width="28.5703125" bestFit="1" customWidth="1"/>
    <col min="5" max="5" width="30.5703125" bestFit="1" customWidth="1"/>
    <col min="6" max="6" width="23" bestFit="1" customWidth="1"/>
  </cols>
  <sheetData>
    <row r="1" spans="3:7" x14ac:dyDescent="0.2">
      <c r="C1" s="41" t="s">
        <v>63</v>
      </c>
      <c r="D1" s="93" t="s">
        <v>64</v>
      </c>
      <c r="E1" s="94" t="s">
        <v>75</v>
      </c>
      <c r="F1" s="95" t="s">
        <v>76</v>
      </c>
      <c r="G1" s="95" t="s">
        <v>132</v>
      </c>
    </row>
    <row r="2" spans="3:7" ht="51" x14ac:dyDescent="0.2">
      <c r="C2" s="42" t="s">
        <v>2</v>
      </c>
      <c r="D2" s="96" t="s">
        <v>106</v>
      </c>
      <c r="E2" s="96" t="s">
        <v>106</v>
      </c>
      <c r="F2" s="96" t="s">
        <v>106</v>
      </c>
      <c r="G2" s="97" t="s">
        <v>133</v>
      </c>
    </row>
    <row r="3" spans="3:7" ht="89.25" x14ac:dyDescent="0.2">
      <c r="C3" s="42" t="s">
        <v>38</v>
      </c>
      <c r="D3" s="96" t="s">
        <v>65</v>
      </c>
      <c r="E3" s="98" t="s">
        <v>69</v>
      </c>
      <c r="F3" s="99" t="s">
        <v>143</v>
      </c>
      <c r="G3" s="99" t="s">
        <v>134</v>
      </c>
    </row>
    <row r="4" spans="3:7" ht="76.5" x14ac:dyDescent="0.2">
      <c r="C4" s="42" t="s">
        <v>39</v>
      </c>
      <c r="D4" s="96" t="s">
        <v>66</v>
      </c>
      <c r="E4" s="98" t="s">
        <v>70</v>
      </c>
      <c r="F4" s="99" t="s">
        <v>140</v>
      </c>
      <c r="G4" s="99" t="s">
        <v>135</v>
      </c>
    </row>
    <row r="5" spans="3:7" ht="51" x14ac:dyDescent="0.2">
      <c r="C5" s="42" t="s">
        <v>40</v>
      </c>
      <c r="D5" s="96" t="s">
        <v>67</v>
      </c>
      <c r="E5" s="98" t="s">
        <v>71</v>
      </c>
      <c r="F5" s="99" t="s">
        <v>136</v>
      </c>
      <c r="G5" s="99" t="s">
        <v>137</v>
      </c>
    </row>
    <row r="6" spans="3:7" ht="38.25" x14ac:dyDescent="0.2">
      <c r="C6" s="42" t="s">
        <v>41</v>
      </c>
      <c r="D6" s="100" t="s">
        <v>68</v>
      </c>
      <c r="E6" s="98" t="s">
        <v>72</v>
      </c>
      <c r="F6" s="99" t="s">
        <v>78</v>
      </c>
      <c r="G6" s="99"/>
    </row>
    <row r="7" spans="3:7" ht="89.25" x14ac:dyDescent="0.2">
      <c r="C7" s="42" t="s">
        <v>42</v>
      </c>
      <c r="D7" s="101"/>
      <c r="E7" s="98" t="s">
        <v>138</v>
      </c>
      <c r="F7" s="99" t="s">
        <v>79</v>
      </c>
      <c r="G7" s="99"/>
    </row>
    <row r="8" spans="3:7" ht="51" x14ac:dyDescent="0.2">
      <c r="C8" s="105" t="s">
        <v>147</v>
      </c>
      <c r="D8" s="101"/>
      <c r="E8" s="102" t="s">
        <v>73</v>
      </c>
      <c r="F8" s="99" t="s">
        <v>80</v>
      </c>
      <c r="G8" s="99"/>
    </row>
    <row r="9" spans="3:7" ht="38.25" x14ac:dyDescent="0.2">
      <c r="C9" s="42" t="s">
        <v>44</v>
      </c>
      <c r="D9" s="101"/>
      <c r="E9" s="102" t="s">
        <v>9</v>
      </c>
      <c r="F9" s="99" t="s">
        <v>81</v>
      </c>
    </row>
    <row r="10" spans="3:7" ht="38.25" x14ac:dyDescent="0.2">
      <c r="C10" s="42" t="s">
        <v>45</v>
      </c>
      <c r="D10" s="101"/>
      <c r="E10" s="102" t="s">
        <v>74</v>
      </c>
      <c r="F10" s="99" t="s">
        <v>82</v>
      </c>
    </row>
    <row r="11" spans="3:7" ht="63.75" x14ac:dyDescent="0.2">
      <c r="C11" s="42" t="s">
        <v>145</v>
      </c>
      <c r="D11" s="103"/>
      <c r="E11" s="103"/>
      <c r="F11" s="104" t="s">
        <v>83</v>
      </c>
    </row>
    <row r="12" spans="3:7" ht="38.25" x14ac:dyDescent="0.2">
      <c r="C12" s="105" t="s">
        <v>148</v>
      </c>
      <c r="D12" s="101"/>
      <c r="E12" s="101"/>
      <c r="F12" s="104" t="s">
        <v>84</v>
      </c>
    </row>
    <row r="13" spans="3:7" ht="76.5" x14ac:dyDescent="0.2">
      <c r="D13" s="101"/>
      <c r="E13" s="101"/>
      <c r="F13" s="104" t="s">
        <v>85</v>
      </c>
    </row>
    <row r="14" spans="3:7" ht="89.25" x14ac:dyDescent="0.2">
      <c r="D14" s="101"/>
      <c r="E14" s="101"/>
      <c r="F14" s="104" t="s">
        <v>86</v>
      </c>
    </row>
    <row r="15" spans="3:7" ht="127.5" x14ac:dyDescent="0.2">
      <c r="D15" s="101"/>
      <c r="E15" s="101"/>
      <c r="F15" s="104" t="s">
        <v>11</v>
      </c>
    </row>
    <row r="16" spans="3:7" ht="102" x14ac:dyDescent="0.2">
      <c r="D16" s="101"/>
      <c r="E16" s="101"/>
      <c r="F16" s="104" t="s">
        <v>139</v>
      </c>
    </row>
    <row r="17" spans="6:6" x14ac:dyDescent="0.2">
      <c r="F17" s="44"/>
    </row>
    <row r="18" spans="6:6" x14ac:dyDescent="0.2">
      <c r="F18" s="4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4"/>
  <sheetViews>
    <sheetView showGridLines="0" topLeftCell="A4" zoomScale="75" zoomScaleNormal="75" workbookViewId="0">
      <selection activeCell="B21" sqref="B21:B32"/>
    </sheetView>
  </sheetViews>
  <sheetFormatPr baseColWidth="10" defaultColWidth="11.42578125" defaultRowHeight="15" x14ac:dyDescent="0.25"/>
  <cols>
    <col min="1" max="1" width="7.7109375" style="1" customWidth="1"/>
    <col min="2" max="2" width="30.28515625" style="2" customWidth="1"/>
    <col min="3" max="4" width="20" style="2" customWidth="1"/>
    <col min="5" max="5" width="15.28515625" style="2" customWidth="1"/>
    <col min="6" max="6" width="24.85546875" style="2" customWidth="1"/>
    <col min="7" max="7" width="28.140625" style="1" customWidth="1"/>
    <col min="8" max="8" width="9.140625" style="1" hidden="1" customWidth="1"/>
    <col min="9" max="9" width="10.28515625" style="1" hidden="1" customWidth="1"/>
    <col min="10" max="10" width="8.85546875" style="1" hidden="1" customWidth="1"/>
    <col min="11" max="11" width="18" style="1" hidden="1" customWidth="1"/>
    <col min="12" max="12" width="5.85546875" style="1" hidden="1" customWidth="1"/>
    <col min="13" max="13" width="23.42578125" style="1" hidden="1" customWidth="1"/>
    <col min="14" max="14" width="11.42578125" style="1" hidden="1" customWidth="1"/>
    <col min="15" max="28" width="11.42578125" style="1"/>
    <col min="29" max="16384" width="11.42578125" style="2"/>
  </cols>
  <sheetData>
    <row r="1" spans="2:14" x14ac:dyDescent="0.25">
      <c r="B1" s="220"/>
      <c r="C1" s="220"/>
      <c r="D1" s="220"/>
      <c r="E1" s="220"/>
      <c r="F1" s="220"/>
    </row>
    <row r="2" spans="2:14" ht="24.6" customHeight="1" x14ac:dyDescent="0.35">
      <c r="B2" s="342" t="s">
        <v>31</v>
      </c>
      <c r="C2" s="342"/>
      <c r="D2" s="342"/>
      <c r="E2" s="342"/>
      <c r="F2" s="342"/>
    </row>
    <row r="3" spans="2:14" ht="20.45" customHeight="1" x14ac:dyDescent="0.3">
      <c r="B3" s="343" t="s">
        <v>89</v>
      </c>
      <c r="C3" s="343"/>
      <c r="D3" s="343"/>
      <c r="E3" s="343"/>
      <c r="F3" s="343"/>
    </row>
    <row r="4" spans="2:14" ht="6" customHeight="1" x14ac:dyDescent="0.25">
      <c r="B4" s="344"/>
      <c r="C4" s="344"/>
      <c r="D4" s="344"/>
      <c r="E4" s="344"/>
      <c r="F4" s="344"/>
    </row>
    <row r="5" spans="2:14" x14ac:dyDescent="0.25">
      <c r="B5" s="1"/>
      <c r="C5" s="1"/>
      <c r="D5" s="1"/>
      <c r="E5" s="1"/>
      <c r="F5" s="1"/>
    </row>
    <row r="6" spans="2:14" ht="33.75" customHeight="1" x14ac:dyDescent="0.25">
      <c r="B6" s="1"/>
      <c r="C6" s="1"/>
      <c r="D6" s="1"/>
      <c r="E6" s="1"/>
      <c r="F6" s="1"/>
    </row>
    <row r="7" spans="2:14" ht="6" customHeight="1" x14ac:dyDescent="0.25">
      <c r="B7" s="1"/>
      <c r="C7" s="1"/>
      <c r="D7" s="1"/>
      <c r="E7" s="1"/>
      <c r="F7" s="1"/>
    </row>
    <row r="8" spans="2:14" x14ac:dyDescent="0.25">
      <c r="B8" s="1"/>
      <c r="C8" s="1"/>
      <c r="D8" s="1"/>
      <c r="E8" s="1"/>
      <c r="F8" s="1"/>
    </row>
    <row r="9" spans="2:14" x14ac:dyDescent="0.25">
      <c r="B9" s="1"/>
      <c r="C9" s="1"/>
      <c r="D9" s="1"/>
      <c r="E9" s="1"/>
      <c r="F9" s="1"/>
    </row>
    <row r="10" spans="2:14" ht="22.9" customHeight="1" x14ac:dyDescent="0.25">
      <c r="B10" s="28" t="s">
        <v>6</v>
      </c>
      <c r="C10" s="300" t="s">
        <v>2</v>
      </c>
      <c r="D10" s="301"/>
      <c r="E10" s="301"/>
      <c r="F10" s="302"/>
      <c r="H10" s="5"/>
      <c r="I10" s="1" t="s">
        <v>25</v>
      </c>
      <c r="J10" s="5"/>
      <c r="K10" s="6" t="s">
        <v>12</v>
      </c>
      <c r="L10" s="5"/>
      <c r="M10" s="1" t="s">
        <v>29</v>
      </c>
      <c r="N10" s="1" t="s">
        <v>36</v>
      </c>
    </row>
    <row r="11" spans="2:14" ht="22.9" customHeight="1" x14ac:dyDescent="0.25">
      <c r="B11" s="21" t="s">
        <v>7</v>
      </c>
      <c r="C11" s="339" t="s">
        <v>68</v>
      </c>
      <c r="D11" s="340"/>
      <c r="E11" s="340"/>
      <c r="F11" s="341"/>
      <c r="H11" s="3"/>
      <c r="I11" s="1" t="s">
        <v>27</v>
      </c>
      <c r="J11" s="3"/>
      <c r="K11" s="6" t="s">
        <v>13</v>
      </c>
      <c r="L11" s="4"/>
      <c r="M11" s="1" t="s">
        <v>21</v>
      </c>
      <c r="N11" s="1" t="s">
        <v>27</v>
      </c>
    </row>
    <row r="12" spans="2:14" ht="22.9" customHeight="1" x14ac:dyDescent="0.25">
      <c r="B12" s="21" t="s">
        <v>8</v>
      </c>
      <c r="C12" s="339" t="s">
        <v>9</v>
      </c>
      <c r="D12" s="340"/>
      <c r="E12" s="340"/>
      <c r="F12" s="341"/>
      <c r="H12" s="4"/>
      <c r="I12" s="1" t="s">
        <v>26</v>
      </c>
      <c r="J12" s="4"/>
      <c r="K12" s="6" t="s">
        <v>14</v>
      </c>
      <c r="N12" s="1" t="s">
        <v>35</v>
      </c>
    </row>
    <row r="13" spans="2:14" ht="43.15" customHeight="1" x14ac:dyDescent="0.25">
      <c r="B13" s="21" t="s">
        <v>10</v>
      </c>
      <c r="C13" s="339" t="s">
        <v>11</v>
      </c>
      <c r="D13" s="340"/>
      <c r="E13" s="340"/>
      <c r="F13" s="341"/>
      <c r="G13" s="11"/>
      <c r="H13" s="11"/>
      <c r="I13" s="11"/>
      <c r="N13" s="1" t="s">
        <v>37</v>
      </c>
    </row>
    <row r="14" spans="2:14" x14ac:dyDescent="0.25">
      <c r="B14" s="227" t="s">
        <v>77</v>
      </c>
      <c r="C14" s="227"/>
      <c r="D14" s="227"/>
      <c r="E14" s="227"/>
      <c r="F14" s="227"/>
      <c r="G14" s="11"/>
      <c r="H14" s="11"/>
      <c r="I14" s="11"/>
    </row>
    <row r="15" spans="2:14" ht="18" customHeight="1" x14ac:dyDescent="0.25">
      <c r="B15" s="45" t="s">
        <v>47</v>
      </c>
      <c r="C15" s="345" t="s">
        <v>90</v>
      </c>
      <c r="D15" s="345"/>
      <c r="E15" s="345"/>
      <c r="F15" s="345"/>
      <c r="G15" s="11"/>
      <c r="H15" s="11"/>
      <c r="I15" s="11"/>
    </row>
    <row r="16" spans="2:14" ht="18" customHeight="1" x14ac:dyDescent="0.25">
      <c r="B16" s="45" t="s">
        <v>49</v>
      </c>
      <c r="C16" s="345" t="s">
        <v>90</v>
      </c>
      <c r="D16" s="345"/>
      <c r="E16" s="345"/>
      <c r="F16" s="345"/>
      <c r="G16" s="11"/>
      <c r="H16" s="11"/>
      <c r="I16" s="11"/>
    </row>
    <row r="17" spans="2:9" ht="18" customHeight="1" x14ac:dyDescent="0.25">
      <c r="B17" s="45" t="s">
        <v>22</v>
      </c>
      <c r="C17" s="345" t="s">
        <v>91</v>
      </c>
      <c r="D17" s="345"/>
      <c r="E17" s="345"/>
      <c r="F17" s="345"/>
      <c r="G17" s="11"/>
      <c r="H17" s="11"/>
      <c r="I17" s="11"/>
    </row>
    <row r="18" spans="2:9" ht="18" customHeight="1" x14ac:dyDescent="0.25">
      <c r="B18" s="45" t="s">
        <v>52</v>
      </c>
      <c r="C18" s="345" t="s">
        <v>53</v>
      </c>
      <c r="D18" s="345"/>
      <c r="E18" s="345"/>
      <c r="F18" s="345"/>
      <c r="G18" s="11"/>
      <c r="H18" s="11"/>
      <c r="I18" s="11"/>
    </row>
    <row r="19" spans="2:9" ht="17.45" customHeight="1" x14ac:dyDescent="0.25">
      <c r="B19" s="346" t="s">
        <v>60</v>
      </c>
      <c r="C19" s="346"/>
      <c r="D19" s="346"/>
      <c r="E19" s="346"/>
      <c r="F19" s="346"/>
      <c r="G19" s="11"/>
      <c r="H19" s="11"/>
      <c r="I19" s="11"/>
    </row>
    <row r="20" spans="2:9" ht="20.45" customHeight="1" x14ac:dyDescent="0.25">
      <c r="B20" s="43" t="s">
        <v>56</v>
      </c>
      <c r="C20" s="43" t="s">
        <v>115</v>
      </c>
      <c r="D20" s="43" t="s">
        <v>61</v>
      </c>
      <c r="E20" s="43" t="s">
        <v>62</v>
      </c>
      <c r="F20" s="43" t="s">
        <v>116</v>
      </c>
      <c r="G20" s="11"/>
      <c r="H20" s="11"/>
      <c r="I20" s="11"/>
    </row>
    <row r="21" spans="2:9" ht="21.6" customHeight="1" x14ac:dyDescent="0.25">
      <c r="B21" s="347" t="s">
        <v>90</v>
      </c>
      <c r="C21" s="54" t="s">
        <v>92</v>
      </c>
      <c r="D21" s="348"/>
      <c r="E21" s="348"/>
      <c r="F21" s="64"/>
      <c r="G21" s="11"/>
      <c r="H21" s="11"/>
      <c r="I21" s="11"/>
    </row>
    <row r="22" spans="2:9" ht="21.6" customHeight="1" x14ac:dyDescent="0.25">
      <c r="B22" s="347"/>
      <c r="C22" s="54" t="s">
        <v>110</v>
      </c>
      <c r="D22" s="349"/>
      <c r="E22" s="349"/>
      <c r="F22" s="64"/>
      <c r="G22" s="11"/>
      <c r="H22" s="11"/>
      <c r="I22" s="11"/>
    </row>
    <row r="23" spans="2:9" ht="21.6" customHeight="1" x14ac:dyDescent="0.25">
      <c r="B23" s="347"/>
      <c r="C23" s="54" t="s">
        <v>93</v>
      </c>
      <c r="D23" s="349"/>
      <c r="E23" s="349"/>
      <c r="F23" s="64"/>
      <c r="G23" s="11"/>
      <c r="H23" s="11"/>
      <c r="I23" s="11"/>
    </row>
    <row r="24" spans="2:9" ht="21.6" customHeight="1" x14ac:dyDescent="0.25">
      <c r="B24" s="347"/>
      <c r="C24" s="54" t="s">
        <v>94</v>
      </c>
      <c r="D24" s="349"/>
      <c r="E24" s="349"/>
      <c r="F24" s="64"/>
      <c r="G24" s="11"/>
      <c r="H24" s="11"/>
      <c r="I24" s="11"/>
    </row>
    <row r="25" spans="2:9" ht="21.6" customHeight="1" x14ac:dyDescent="0.25">
      <c r="B25" s="347"/>
      <c r="C25" s="54" t="s">
        <v>95</v>
      </c>
      <c r="D25" s="349"/>
      <c r="E25" s="349"/>
      <c r="F25" s="64"/>
      <c r="G25" s="11"/>
      <c r="H25" s="11"/>
      <c r="I25" s="11"/>
    </row>
    <row r="26" spans="2:9" ht="21.6" customHeight="1" x14ac:dyDescent="0.25">
      <c r="B26" s="347"/>
      <c r="C26" s="54" t="s">
        <v>96</v>
      </c>
      <c r="D26" s="349"/>
      <c r="E26" s="349"/>
      <c r="F26" s="64"/>
      <c r="G26" s="11"/>
      <c r="H26" s="11"/>
      <c r="I26" s="11"/>
    </row>
    <row r="27" spans="2:9" ht="21.6" customHeight="1" x14ac:dyDescent="0.25">
      <c r="B27" s="347"/>
      <c r="C27" s="54" t="s">
        <v>97</v>
      </c>
      <c r="D27" s="349"/>
      <c r="E27" s="349"/>
      <c r="F27" s="64"/>
      <c r="G27" s="11"/>
      <c r="H27" s="11"/>
      <c r="I27" s="11"/>
    </row>
    <row r="28" spans="2:9" ht="21.6" customHeight="1" x14ac:dyDescent="0.25">
      <c r="B28" s="347"/>
      <c r="C28" s="54" t="s">
        <v>98</v>
      </c>
      <c r="D28" s="349"/>
      <c r="E28" s="349"/>
      <c r="F28" s="64"/>
      <c r="G28" s="11"/>
      <c r="H28" s="11"/>
      <c r="I28" s="11"/>
    </row>
    <row r="29" spans="2:9" ht="21.6" customHeight="1" x14ac:dyDescent="0.25">
      <c r="B29" s="347"/>
      <c r="C29" s="54" t="s">
        <v>99</v>
      </c>
      <c r="D29" s="349"/>
      <c r="E29" s="349"/>
      <c r="F29" s="64"/>
      <c r="G29" s="11"/>
      <c r="H29" s="11"/>
      <c r="I29" s="11"/>
    </row>
    <row r="30" spans="2:9" ht="21.6" customHeight="1" x14ac:dyDescent="0.25">
      <c r="B30" s="347"/>
      <c r="C30" s="54" t="s">
        <v>100</v>
      </c>
      <c r="D30" s="349"/>
      <c r="E30" s="349"/>
      <c r="F30" s="64"/>
      <c r="G30" s="11"/>
      <c r="H30" s="11"/>
      <c r="I30" s="11"/>
    </row>
    <row r="31" spans="2:9" ht="21.6" customHeight="1" x14ac:dyDescent="0.25">
      <c r="B31" s="347"/>
      <c r="C31" s="54" t="s">
        <v>102</v>
      </c>
      <c r="D31" s="350"/>
      <c r="E31" s="350"/>
      <c r="F31" s="64"/>
      <c r="G31" s="11"/>
      <c r="H31" s="11"/>
      <c r="I31" s="11"/>
    </row>
    <row r="32" spans="2:9" ht="21.6" customHeight="1" x14ac:dyDescent="0.25">
      <c r="B32" s="347"/>
      <c r="C32" s="54" t="s">
        <v>103</v>
      </c>
      <c r="D32" s="65">
        <v>700</v>
      </c>
      <c r="E32" s="54">
        <v>300</v>
      </c>
      <c r="F32" s="64"/>
      <c r="G32" s="11"/>
      <c r="H32" s="11"/>
      <c r="I32" s="11"/>
    </row>
    <row r="33" spans="2:9" ht="249" customHeight="1" x14ac:dyDescent="0.25">
      <c r="B33" s="347"/>
      <c r="C33" s="347"/>
      <c r="D33" s="347"/>
      <c r="E33" s="347"/>
      <c r="F33" s="347"/>
      <c r="G33" s="11"/>
      <c r="H33" s="11"/>
      <c r="I33" s="11"/>
    </row>
    <row r="34" spans="2:9" x14ac:dyDescent="0.25">
      <c r="B34" s="351" t="s">
        <v>105</v>
      </c>
      <c r="C34" s="352"/>
      <c r="D34" s="352"/>
      <c r="E34" s="352"/>
      <c r="F34" s="352"/>
    </row>
    <row r="35" spans="2:9" ht="26.45" customHeight="1" x14ac:dyDescent="0.25">
      <c r="B35" s="45" t="s">
        <v>47</v>
      </c>
      <c r="C35" s="339" t="s">
        <v>107</v>
      </c>
      <c r="D35" s="340"/>
      <c r="E35" s="340"/>
      <c r="F35" s="340"/>
    </row>
    <row r="36" spans="2:9" ht="26.45" customHeight="1" x14ac:dyDescent="0.25">
      <c r="B36" s="45" t="s">
        <v>49</v>
      </c>
      <c r="C36" s="339" t="s">
        <v>108</v>
      </c>
      <c r="D36" s="340"/>
      <c r="E36" s="340"/>
      <c r="F36" s="340"/>
    </row>
    <row r="37" spans="2:9" ht="26.45" customHeight="1" x14ac:dyDescent="0.25">
      <c r="B37" s="45" t="s">
        <v>22</v>
      </c>
      <c r="C37" s="339" t="s">
        <v>114</v>
      </c>
      <c r="D37" s="340"/>
      <c r="E37" s="340"/>
      <c r="F37" s="340"/>
    </row>
    <row r="38" spans="2:9" ht="26.45" customHeight="1" x14ac:dyDescent="0.25">
      <c r="B38" s="45" t="s">
        <v>52</v>
      </c>
      <c r="C38" s="339" t="s">
        <v>109</v>
      </c>
      <c r="D38" s="340"/>
      <c r="E38" s="340"/>
      <c r="F38" s="340"/>
    </row>
    <row r="39" spans="2:9" x14ac:dyDescent="0.25">
      <c r="B39" s="346" t="s">
        <v>60</v>
      </c>
      <c r="C39" s="346"/>
      <c r="D39" s="346"/>
      <c r="E39" s="346"/>
      <c r="F39" s="346"/>
    </row>
    <row r="40" spans="2:9" ht="37.9" customHeight="1" x14ac:dyDescent="0.25">
      <c r="B40" s="43" t="s">
        <v>56</v>
      </c>
      <c r="C40" s="43" t="s">
        <v>115</v>
      </c>
      <c r="D40" s="43" t="s">
        <v>61</v>
      </c>
      <c r="E40" s="43" t="s">
        <v>62</v>
      </c>
      <c r="F40" s="43" t="s">
        <v>116</v>
      </c>
    </row>
    <row r="41" spans="2:9" ht="21.6" customHeight="1" x14ac:dyDescent="0.25">
      <c r="B41" s="347" t="s">
        <v>108</v>
      </c>
      <c r="C41" s="54" t="s">
        <v>92</v>
      </c>
      <c r="D41" s="353">
        <v>0.91</v>
      </c>
      <c r="E41" s="347"/>
      <c r="F41" s="347"/>
    </row>
    <row r="42" spans="2:9" ht="21.6" customHeight="1" x14ac:dyDescent="0.25">
      <c r="B42" s="347"/>
      <c r="C42" s="54" t="s">
        <v>110</v>
      </c>
      <c r="D42" s="347"/>
      <c r="E42" s="347"/>
      <c r="F42" s="347"/>
    </row>
    <row r="43" spans="2:9" ht="21.6" customHeight="1" x14ac:dyDescent="0.25">
      <c r="B43" s="347"/>
      <c r="C43" s="54" t="s">
        <v>93</v>
      </c>
      <c r="D43" s="347"/>
      <c r="E43" s="347"/>
      <c r="F43" s="347"/>
    </row>
    <row r="44" spans="2:9" ht="21.6" customHeight="1" x14ac:dyDescent="0.25">
      <c r="B44" s="347"/>
      <c r="C44" s="54" t="s">
        <v>94</v>
      </c>
      <c r="D44" s="347"/>
      <c r="E44" s="347"/>
      <c r="F44" s="347"/>
    </row>
    <row r="45" spans="2:9" ht="21.6" customHeight="1" x14ac:dyDescent="0.25">
      <c r="B45" s="347"/>
      <c r="C45" s="54" t="s">
        <v>95</v>
      </c>
      <c r="D45" s="353">
        <v>0.93</v>
      </c>
      <c r="E45" s="347"/>
      <c r="F45" s="347"/>
    </row>
    <row r="46" spans="2:9" ht="21.6" customHeight="1" x14ac:dyDescent="0.25">
      <c r="B46" s="347"/>
      <c r="C46" s="54" t="s">
        <v>96</v>
      </c>
      <c r="D46" s="347"/>
      <c r="E46" s="347"/>
      <c r="F46" s="347"/>
    </row>
    <row r="47" spans="2:9" ht="21.6" customHeight="1" x14ac:dyDescent="0.25">
      <c r="B47" s="347"/>
      <c r="C47" s="54" t="s">
        <v>97</v>
      </c>
      <c r="D47" s="347"/>
      <c r="E47" s="347"/>
      <c r="F47" s="347"/>
    </row>
    <row r="48" spans="2:9" ht="21.6" customHeight="1" x14ac:dyDescent="0.25">
      <c r="B48" s="347"/>
      <c r="C48" s="54" t="s">
        <v>98</v>
      </c>
      <c r="D48" s="347"/>
      <c r="E48" s="347"/>
      <c r="F48" s="347"/>
    </row>
    <row r="49" spans="2:6" ht="21.6" customHeight="1" x14ac:dyDescent="0.25">
      <c r="B49" s="347"/>
      <c r="C49" s="54" t="s">
        <v>99</v>
      </c>
      <c r="D49" s="353">
        <v>0.95</v>
      </c>
      <c r="E49" s="353">
        <v>0.9</v>
      </c>
      <c r="F49" s="347"/>
    </row>
    <row r="50" spans="2:6" ht="21.6" customHeight="1" x14ac:dyDescent="0.25">
      <c r="B50" s="347"/>
      <c r="C50" s="54" t="s">
        <v>100</v>
      </c>
      <c r="D50" s="347"/>
      <c r="E50" s="347"/>
      <c r="F50" s="347"/>
    </row>
    <row r="51" spans="2:6" ht="21.6" customHeight="1" x14ac:dyDescent="0.25">
      <c r="B51" s="347"/>
      <c r="C51" s="54" t="s">
        <v>102</v>
      </c>
      <c r="D51" s="347"/>
      <c r="E51" s="347"/>
      <c r="F51" s="347"/>
    </row>
    <row r="52" spans="2:6" ht="21.6" customHeight="1" x14ac:dyDescent="0.25">
      <c r="B52" s="347"/>
      <c r="C52" s="54" t="s">
        <v>103</v>
      </c>
      <c r="D52" s="347"/>
      <c r="E52" s="347">
        <v>50</v>
      </c>
      <c r="F52" s="347"/>
    </row>
    <row r="53" spans="2:6" ht="180" customHeight="1" x14ac:dyDescent="0.25">
      <c r="B53" s="347"/>
      <c r="C53" s="347"/>
      <c r="D53" s="347"/>
      <c r="E53" s="347"/>
      <c r="F53" s="347"/>
    </row>
    <row r="54" spans="2:6" ht="37.9" customHeight="1" x14ac:dyDescent="0.25">
      <c r="B54" s="63"/>
      <c r="C54" s="66"/>
      <c r="D54" s="66"/>
      <c r="E54" s="66"/>
      <c r="F54" s="66"/>
    </row>
  </sheetData>
  <sheetProtection formatCells="0" formatColumns="0" formatRows="0"/>
  <mergeCells count="35">
    <mergeCell ref="B53:F53"/>
    <mergeCell ref="D49:D52"/>
    <mergeCell ref="E41:E44"/>
    <mergeCell ref="E45:E48"/>
    <mergeCell ref="E49:E52"/>
    <mergeCell ref="F41:F44"/>
    <mergeCell ref="F45:F48"/>
    <mergeCell ref="F49:F52"/>
    <mergeCell ref="B21:B32"/>
    <mergeCell ref="B33:F33"/>
    <mergeCell ref="D21:D31"/>
    <mergeCell ref="E21:E31"/>
    <mergeCell ref="B41:B52"/>
    <mergeCell ref="C38:F38"/>
    <mergeCell ref="B39:F39"/>
    <mergeCell ref="B34:F34"/>
    <mergeCell ref="C35:F35"/>
    <mergeCell ref="C36:F36"/>
    <mergeCell ref="C37:F37"/>
    <mergeCell ref="D41:D44"/>
    <mergeCell ref="D45:D48"/>
    <mergeCell ref="C18:F18"/>
    <mergeCell ref="B19:F19"/>
    <mergeCell ref="C12:F12"/>
    <mergeCell ref="C13:F13"/>
    <mergeCell ref="B14:F14"/>
    <mergeCell ref="C15:F15"/>
    <mergeCell ref="C16:F16"/>
    <mergeCell ref="C17:F17"/>
    <mergeCell ref="C11:F11"/>
    <mergeCell ref="B1:F1"/>
    <mergeCell ref="B2:F2"/>
    <mergeCell ref="B3:F3"/>
    <mergeCell ref="B4:F4"/>
    <mergeCell ref="C10:F10"/>
  </mergeCells>
  <dataValidations count="1">
    <dataValidation type="list" allowBlank="1" showInputMessage="1" showErrorMessage="1" sqref="C11:F11" xr:uid="{00000000-0002-0000-0300-000000000000}">
      <formula1>Ejes_Estratégicos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1000000}">
          <x14:formula1>
            <xm:f>'Datos listados'!$F$2:$F$16</xm:f>
          </x14:formula1>
          <xm:sqref>C13:F13</xm:sqref>
        </x14:dataValidation>
        <x14:dataValidation type="list" allowBlank="1" showInputMessage="1" showErrorMessage="1" xr:uid="{00000000-0002-0000-0300-000002000000}">
          <x14:formula1>
            <xm:f>'Datos listados'!$E$2:$E$9</xm:f>
          </x14:formula1>
          <xm:sqref>C12:F12</xm:sqref>
        </x14:dataValidation>
        <x14:dataValidation type="list" allowBlank="1" showInputMessage="1" showErrorMessage="1" xr:uid="{00000000-0002-0000-0300-000003000000}">
          <x14:formula1>
            <xm:f>'Datos listados'!$C$2:$C$12</xm:f>
          </x14:formula1>
          <xm:sqref>C10:F10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2:H19"/>
  <sheetViews>
    <sheetView workbookViewId="0">
      <selection activeCell="E13" sqref="E13"/>
    </sheetView>
  </sheetViews>
  <sheetFormatPr baseColWidth="10" defaultColWidth="11.5703125" defaultRowHeight="12.75" x14ac:dyDescent="0.2"/>
  <cols>
    <col min="1" max="3" width="11.5703125" style="11"/>
    <col min="4" max="4" width="23" style="11" customWidth="1"/>
    <col min="5" max="5" width="21.5703125" style="11" bestFit="1" customWidth="1"/>
    <col min="6" max="8" width="20.28515625" style="11" customWidth="1"/>
    <col min="9" max="16384" width="11.5703125" style="11"/>
  </cols>
  <sheetData>
    <row r="2" spans="4:8" x14ac:dyDescent="0.2">
      <c r="D2" s="361" t="s">
        <v>46</v>
      </c>
      <c r="E2" s="361"/>
      <c r="F2" s="361"/>
      <c r="G2" s="361"/>
      <c r="H2" s="361"/>
    </row>
    <row r="3" spans="4:8" x14ac:dyDescent="0.2">
      <c r="D3" s="362"/>
      <c r="E3" s="362"/>
      <c r="F3" s="362"/>
      <c r="G3" s="362"/>
      <c r="H3" s="362"/>
    </row>
    <row r="4" spans="4:8" ht="21.6" customHeight="1" x14ac:dyDescent="0.2">
      <c r="D4" s="29" t="s">
        <v>47</v>
      </c>
      <c r="E4" s="363" t="s">
        <v>48</v>
      </c>
      <c r="F4" s="363"/>
      <c r="G4" s="363"/>
      <c r="H4" s="363"/>
    </row>
    <row r="5" spans="4:8" ht="29.45" customHeight="1" x14ac:dyDescent="0.2">
      <c r="D5" s="29" t="s">
        <v>49</v>
      </c>
      <c r="E5" s="363" t="s">
        <v>50</v>
      </c>
      <c r="F5" s="363"/>
      <c r="G5" s="363"/>
      <c r="H5" s="363"/>
    </row>
    <row r="6" spans="4:8" ht="15" x14ac:dyDescent="0.2">
      <c r="D6" s="29" t="s">
        <v>22</v>
      </c>
      <c r="E6" s="363" t="s">
        <v>51</v>
      </c>
      <c r="F6" s="363"/>
      <c r="G6" s="363"/>
      <c r="H6" s="363"/>
    </row>
    <row r="7" spans="4:8" ht="15" x14ac:dyDescent="0.2">
      <c r="D7" s="29" t="s">
        <v>52</v>
      </c>
      <c r="E7" s="363" t="s">
        <v>53</v>
      </c>
      <c r="F7" s="363"/>
      <c r="G7" s="363"/>
      <c r="H7" s="363"/>
    </row>
    <row r="8" spans="4:8" ht="30" x14ac:dyDescent="0.2">
      <c r="D8" s="30" t="s">
        <v>54</v>
      </c>
      <c r="E8" s="364" t="s">
        <v>43</v>
      </c>
      <c r="F8" s="364"/>
      <c r="G8" s="364"/>
      <c r="H8" s="364"/>
    </row>
    <row r="10" spans="4:8" ht="15.75" x14ac:dyDescent="0.2">
      <c r="D10" s="354" t="s">
        <v>55</v>
      </c>
      <c r="E10" s="354"/>
      <c r="F10" s="354"/>
      <c r="G10" s="354"/>
      <c r="H10" s="354"/>
    </row>
    <row r="11" spans="4:8" ht="15" x14ac:dyDescent="0.2">
      <c r="D11" s="355" t="s">
        <v>56</v>
      </c>
      <c r="E11" s="357" t="s">
        <v>57</v>
      </c>
      <c r="F11" s="358"/>
      <c r="G11" s="358"/>
      <c r="H11" s="358"/>
    </row>
    <row r="12" spans="4:8" ht="15" x14ac:dyDescent="0.2">
      <c r="D12" s="356"/>
      <c r="E12" s="31">
        <v>2018</v>
      </c>
      <c r="F12" s="31">
        <v>2019</v>
      </c>
      <c r="G12" s="32">
        <v>2020</v>
      </c>
      <c r="H12" s="32">
        <v>2021</v>
      </c>
    </row>
    <row r="13" spans="4:8" ht="48" x14ac:dyDescent="0.2">
      <c r="D13" s="33" t="s">
        <v>58</v>
      </c>
      <c r="E13" s="34">
        <v>20</v>
      </c>
      <c r="F13" s="34">
        <v>25</v>
      </c>
      <c r="G13" s="34">
        <v>30</v>
      </c>
      <c r="H13" s="34">
        <v>30</v>
      </c>
    </row>
    <row r="14" spans="4:8" ht="24" x14ac:dyDescent="0.2">
      <c r="D14" s="35" t="s">
        <v>59</v>
      </c>
      <c r="E14" s="34">
        <v>30</v>
      </c>
      <c r="F14" s="34">
        <v>28</v>
      </c>
      <c r="G14" s="34">
        <v>33</v>
      </c>
      <c r="H14" s="34">
        <v>35</v>
      </c>
    </row>
    <row r="15" spans="4:8" ht="15" x14ac:dyDescent="0.2">
      <c r="D15" s="359" t="s">
        <v>60</v>
      </c>
      <c r="E15" s="360"/>
      <c r="F15" s="360"/>
      <c r="G15" s="360"/>
      <c r="H15" s="360"/>
    </row>
    <row r="16" spans="4:8" ht="15" x14ac:dyDescent="0.2">
      <c r="D16" s="36"/>
      <c r="E16" s="31">
        <v>2018</v>
      </c>
      <c r="F16" s="31">
        <v>2019</v>
      </c>
      <c r="G16" s="32">
        <v>2020</v>
      </c>
      <c r="H16" s="32">
        <v>2021</v>
      </c>
    </row>
    <row r="17" spans="4:8" ht="15" x14ac:dyDescent="0.2">
      <c r="D17" s="37" t="s">
        <v>61</v>
      </c>
      <c r="E17" s="38">
        <v>0.79300000000000004</v>
      </c>
      <c r="F17" s="38">
        <v>0.79900000000000004</v>
      </c>
      <c r="G17" s="38">
        <v>0.81499999999999995</v>
      </c>
      <c r="H17" s="38">
        <v>0.876</v>
      </c>
    </row>
    <row r="18" spans="4:8" ht="15" x14ac:dyDescent="0.2">
      <c r="D18" s="37" t="s">
        <v>62</v>
      </c>
      <c r="E18" s="39">
        <f>+E13/E14</f>
        <v>0.66666666666666663</v>
      </c>
      <c r="F18" s="39">
        <f t="shared" ref="F18:H18" si="0">+F13/F14</f>
        <v>0.8928571428571429</v>
      </c>
      <c r="G18" s="39">
        <f t="shared" si="0"/>
        <v>0.90909090909090906</v>
      </c>
      <c r="H18" s="39">
        <f t="shared" si="0"/>
        <v>0.8571428571428571</v>
      </c>
    </row>
    <row r="19" spans="4:8" x14ac:dyDescent="0.2">
      <c r="E19" s="40"/>
    </row>
  </sheetData>
  <mergeCells count="10">
    <mergeCell ref="D10:H10"/>
    <mergeCell ref="D11:D12"/>
    <mergeCell ref="E11:H11"/>
    <mergeCell ref="D15:H15"/>
    <mergeCell ref="D2:H3"/>
    <mergeCell ref="E4:H4"/>
    <mergeCell ref="E5:H5"/>
    <mergeCell ref="E6:H6"/>
    <mergeCell ref="E7:H7"/>
    <mergeCell ref="E8:H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56"/>
  <sheetViews>
    <sheetView showGridLines="0" topLeftCell="B1" zoomScale="75" zoomScaleNormal="75" workbookViewId="0">
      <selection activeCell="C51" sqref="C51:F51"/>
    </sheetView>
  </sheetViews>
  <sheetFormatPr baseColWidth="10" defaultColWidth="11.42578125" defaultRowHeight="15" x14ac:dyDescent="0.25"/>
  <cols>
    <col min="1" max="1" width="7.7109375" style="1" customWidth="1"/>
    <col min="2" max="2" width="30.28515625" style="2" customWidth="1"/>
    <col min="3" max="4" width="20" style="2" customWidth="1"/>
    <col min="5" max="5" width="19.7109375" style="2" customWidth="1"/>
    <col min="6" max="6" width="24.85546875" style="2" customWidth="1"/>
    <col min="7" max="7" width="16.42578125" style="2" customWidth="1"/>
    <col min="8" max="8" width="20.5703125" style="2" customWidth="1"/>
    <col min="9" max="9" width="21" style="2" bestFit="1" customWidth="1"/>
    <col min="10" max="10" width="14.140625" style="2" customWidth="1"/>
    <col min="11" max="11" width="19.85546875" style="2" customWidth="1"/>
    <col min="12" max="12" width="21.140625" style="2" customWidth="1"/>
    <col min="13" max="13" width="26.5703125" style="2" hidden="1" customWidth="1"/>
    <col min="14" max="14" width="28.140625" style="2" hidden="1" customWidth="1"/>
    <col min="15" max="15" width="13.28515625" style="2" hidden="1" customWidth="1"/>
    <col min="16" max="16" width="14.28515625" style="2" hidden="1" customWidth="1"/>
    <col min="17" max="17" width="14.140625" style="2" hidden="1" customWidth="1"/>
    <col min="18" max="18" width="22.85546875" style="2" hidden="1" customWidth="1"/>
    <col min="19" max="19" width="25.5703125" style="2" customWidth="1"/>
    <col min="20" max="20" width="17.85546875" style="2" customWidth="1"/>
    <col min="21" max="21" width="28.140625" style="1" customWidth="1"/>
    <col min="22" max="22" width="9.140625" style="1" hidden="1" customWidth="1"/>
    <col min="23" max="23" width="10.28515625" style="1" hidden="1" customWidth="1"/>
    <col min="24" max="24" width="8.85546875" style="1" hidden="1" customWidth="1"/>
    <col min="25" max="25" width="18" style="1" hidden="1" customWidth="1"/>
    <col min="26" max="26" width="5.85546875" style="1" hidden="1" customWidth="1"/>
    <col min="27" max="27" width="23.42578125" style="1" hidden="1" customWidth="1"/>
    <col min="28" max="28" width="11.42578125" style="1" hidden="1" customWidth="1"/>
    <col min="29" max="42" width="11.42578125" style="1"/>
    <col min="43" max="16384" width="11.42578125" style="2"/>
  </cols>
  <sheetData>
    <row r="1" spans="2:28" x14ac:dyDescent="0.25">
      <c r="B1" s="220"/>
      <c r="C1" s="220"/>
      <c r="D1" s="220"/>
      <c r="E1" s="220"/>
      <c r="F1" s="220"/>
      <c r="G1" s="220"/>
      <c r="H1" s="220"/>
      <c r="I1" s="220"/>
      <c r="J1" s="220"/>
      <c r="K1" s="220"/>
      <c r="L1" s="220"/>
      <c r="M1" s="220"/>
      <c r="N1" s="220"/>
      <c r="O1" s="220"/>
      <c r="P1" s="220"/>
      <c r="Q1" s="220"/>
      <c r="R1" s="220"/>
      <c r="S1" s="9"/>
      <c r="T1" s="8"/>
    </row>
    <row r="2" spans="2:28" ht="25.5" x14ac:dyDescent="0.35">
      <c r="B2" s="342" t="s">
        <v>31</v>
      </c>
      <c r="C2" s="342"/>
      <c r="D2" s="342"/>
      <c r="E2" s="342"/>
      <c r="F2" s="342"/>
      <c r="G2" s="342"/>
      <c r="H2" s="342"/>
      <c r="I2" s="342"/>
      <c r="J2" s="342"/>
      <c r="K2" s="342"/>
      <c r="L2" s="342"/>
      <c r="M2" s="342"/>
      <c r="N2" s="342"/>
      <c r="O2" s="342"/>
      <c r="P2" s="342"/>
      <c r="Q2" s="342"/>
      <c r="R2" s="342"/>
      <c r="S2" s="342"/>
      <c r="T2" s="1"/>
    </row>
    <row r="3" spans="2:28" ht="20.25" x14ac:dyDescent="0.3">
      <c r="B3" s="343" t="s">
        <v>89</v>
      </c>
      <c r="C3" s="343"/>
      <c r="D3" s="343"/>
      <c r="E3" s="343"/>
      <c r="F3" s="343"/>
      <c r="G3" s="343"/>
      <c r="H3" s="343"/>
      <c r="I3" s="343"/>
      <c r="J3" s="343"/>
      <c r="K3" s="343"/>
      <c r="L3" s="343"/>
      <c r="M3" s="343"/>
      <c r="N3" s="343"/>
      <c r="O3" s="343"/>
      <c r="P3" s="343"/>
      <c r="Q3" s="343"/>
      <c r="R3" s="343"/>
      <c r="S3" s="343"/>
      <c r="T3" s="1"/>
    </row>
    <row r="4" spans="2:28" ht="6" customHeight="1" x14ac:dyDescent="0.25">
      <c r="B4" s="344"/>
      <c r="C4" s="344"/>
      <c r="D4" s="344"/>
      <c r="E4" s="344"/>
      <c r="F4" s="344"/>
      <c r="G4" s="344"/>
      <c r="H4" s="344"/>
      <c r="I4" s="344"/>
      <c r="J4" s="344"/>
      <c r="K4" s="344"/>
      <c r="L4" s="344"/>
      <c r="M4" s="344"/>
      <c r="N4" s="344"/>
      <c r="O4" s="344"/>
      <c r="P4" s="344"/>
      <c r="Q4" s="344"/>
      <c r="R4" s="344"/>
      <c r="S4" s="344"/>
      <c r="T4" s="1"/>
    </row>
    <row r="5" spans="2:28" x14ac:dyDescent="0.25">
      <c r="B5" s="1"/>
      <c r="C5" s="1"/>
      <c r="D5" s="1"/>
      <c r="E5" s="1"/>
      <c r="F5" s="1"/>
      <c r="G5" s="1"/>
      <c r="H5" s="1"/>
      <c r="I5" s="1"/>
      <c r="J5" s="1"/>
      <c r="K5" s="1"/>
      <c r="L5" s="1"/>
      <c r="M5" s="1"/>
      <c r="N5" s="1"/>
      <c r="O5" s="1"/>
      <c r="P5" s="1"/>
      <c r="Q5" s="1"/>
      <c r="R5" s="1"/>
      <c r="S5" s="1"/>
      <c r="T5" s="1"/>
    </row>
    <row r="6" spans="2:28" ht="33.75" customHeight="1" x14ac:dyDescent="0.25">
      <c r="B6" s="1"/>
      <c r="C6" s="1"/>
      <c r="D6" s="1"/>
      <c r="E6" s="1"/>
      <c r="F6" s="1"/>
      <c r="G6" s="1"/>
      <c r="H6" s="1"/>
      <c r="I6" s="1"/>
      <c r="J6" s="1"/>
      <c r="K6" s="1"/>
      <c r="L6" s="1"/>
      <c r="M6" s="1"/>
      <c r="N6" s="1"/>
      <c r="O6" s="1"/>
      <c r="P6" s="1"/>
      <c r="Q6" s="1"/>
      <c r="R6" s="1"/>
      <c r="S6" s="1"/>
      <c r="T6" s="1"/>
    </row>
    <row r="7" spans="2:28" ht="6" customHeight="1" x14ac:dyDescent="0.25">
      <c r="B7" s="1"/>
      <c r="C7" s="1"/>
      <c r="D7" s="1"/>
      <c r="E7" s="1"/>
      <c r="F7" s="1"/>
      <c r="G7" s="1"/>
      <c r="H7" s="1"/>
      <c r="I7" s="1"/>
      <c r="J7" s="1"/>
      <c r="K7" s="1"/>
      <c r="L7" s="1"/>
      <c r="M7" s="1"/>
      <c r="N7" s="1"/>
      <c r="O7" s="1"/>
      <c r="P7" s="1"/>
      <c r="Q7" s="1"/>
      <c r="R7" s="1"/>
      <c r="S7" s="1"/>
      <c r="T7" s="1"/>
    </row>
    <row r="8" spans="2:28" x14ac:dyDescent="0.25">
      <c r="B8" s="1"/>
      <c r="C8" s="1"/>
      <c r="D8" s="1"/>
      <c r="E8" s="1"/>
      <c r="F8" s="1"/>
      <c r="G8" s="1"/>
      <c r="H8" s="1"/>
      <c r="I8" s="1"/>
      <c r="J8" s="47"/>
      <c r="K8" s="28" t="s">
        <v>87</v>
      </c>
      <c r="L8" s="50"/>
      <c r="M8" s="48"/>
      <c r="N8" s="48"/>
      <c r="O8" s="48"/>
      <c r="P8" s="48"/>
      <c r="Q8" s="48"/>
      <c r="R8" s="48"/>
      <c r="S8" s="47"/>
      <c r="T8" s="51"/>
    </row>
    <row r="9" spans="2:28" ht="28.5" x14ac:dyDescent="0.25">
      <c r="B9" s="1"/>
      <c r="C9" s="1"/>
      <c r="D9" s="1"/>
      <c r="E9" s="1"/>
      <c r="F9" s="1"/>
      <c r="G9" s="1"/>
      <c r="H9" s="1"/>
      <c r="I9" s="1"/>
      <c r="J9" s="47"/>
      <c r="K9" s="52" t="s">
        <v>88</v>
      </c>
      <c r="L9" s="53"/>
      <c r="M9" s="49"/>
      <c r="N9" s="49"/>
      <c r="O9" s="49"/>
      <c r="P9" s="49"/>
      <c r="Q9" s="49"/>
      <c r="R9" s="49"/>
      <c r="S9" s="47"/>
      <c r="T9" s="51"/>
    </row>
    <row r="10" spans="2:28" x14ac:dyDescent="0.25">
      <c r="B10" s="28" t="s">
        <v>6</v>
      </c>
      <c r="C10" s="224" t="s">
        <v>2</v>
      </c>
      <c r="D10" s="224"/>
      <c r="E10" s="224"/>
      <c r="F10" s="224"/>
      <c r="G10" s="224"/>
      <c r="H10" s="224"/>
      <c r="I10" s="224"/>
      <c r="J10" s="224"/>
      <c r="K10" s="224"/>
      <c r="L10" s="224"/>
      <c r="M10" s="224"/>
      <c r="N10" s="224"/>
      <c r="O10" s="224"/>
      <c r="P10" s="224"/>
      <c r="Q10" s="224"/>
      <c r="R10" s="224"/>
      <c r="S10" s="224"/>
      <c r="T10" s="224"/>
      <c r="V10" s="5"/>
      <c r="W10" s="1" t="s">
        <v>25</v>
      </c>
      <c r="X10" s="5"/>
      <c r="Y10" s="6" t="s">
        <v>12</v>
      </c>
      <c r="Z10" s="5"/>
      <c r="AA10" s="1" t="s">
        <v>29</v>
      </c>
      <c r="AB10" s="1" t="s">
        <v>36</v>
      </c>
    </row>
    <row r="11" spans="2:28" x14ac:dyDescent="0.25">
      <c r="B11" s="10" t="s">
        <v>7</v>
      </c>
      <c r="C11" s="219" t="s">
        <v>68</v>
      </c>
      <c r="D11" s="219"/>
      <c r="E11" s="219"/>
      <c r="F11" s="219"/>
      <c r="G11" s="219"/>
      <c r="H11" s="219"/>
      <c r="I11" s="219"/>
      <c r="J11" s="219"/>
      <c r="K11" s="219"/>
      <c r="L11" s="219"/>
      <c r="M11" s="219"/>
      <c r="N11" s="219"/>
      <c r="O11" s="219"/>
      <c r="P11" s="219"/>
      <c r="Q11" s="219"/>
      <c r="R11" s="219"/>
      <c r="S11" s="219"/>
      <c r="T11" s="219"/>
      <c r="V11" s="3"/>
      <c r="W11" s="1" t="s">
        <v>27</v>
      </c>
      <c r="X11" s="3"/>
      <c r="Y11" s="6" t="s">
        <v>13</v>
      </c>
      <c r="Z11" s="4"/>
      <c r="AA11" s="1" t="s">
        <v>21</v>
      </c>
      <c r="AB11" s="1" t="s">
        <v>27</v>
      </c>
    </row>
    <row r="12" spans="2:28" x14ac:dyDescent="0.25">
      <c r="B12" s="10" t="s">
        <v>8</v>
      </c>
      <c r="C12" s="219" t="s">
        <v>9</v>
      </c>
      <c r="D12" s="219"/>
      <c r="E12" s="219"/>
      <c r="F12" s="219"/>
      <c r="G12" s="219"/>
      <c r="H12" s="219"/>
      <c r="I12" s="219"/>
      <c r="J12" s="219"/>
      <c r="K12" s="219"/>
      <c r="L12" s="219"/>
      <c r="M12" s="219"/>
      <c r="N12" s="219"/>
      <c r="O12" s="219"/>
      <c r="P12" s="219"/>
      <c r="Q12" s="219"/>
      <c r="R12" s="219"/>
      <c r="S12" s="219"/>
      <c r="T12" s="219"/>
      <c r="V12" s="4"/>
      <c r="W12" s="1" t="s">
        <v>26</v>
      </c>
      <c r="X12" s="4"/>
      <c r="Y12" s="6" t="s">
        <v>14</v>
      </c>
      <c r="AB12" s="1" t="s">
        <v>35</v>
      </c>
    </row>
    <row r="13" spans="2:28" x14ac:dyDescent="0.25">
      <c r="B13" s="10" t="s">
        <v>10</v>
      </c>
      <c r="C13" s="219" t="s">
        <v>11</v>
      </c>
      <c r="D13" s="219"/>
      <c r="E13" s="219"/>
      <c r="F13" s="219"/>
      <c r="G13" s="219"/>
      <c r="H13" s="219"/>
      <c r="I13" s="219"/>
      <c r="J13" s="219"/>
      <c r="K13" s="219"/>
      <c r="L13" s="219"/>
      <c r="M13" s="219"/>
      <c r="N13" s="219"/>
      <c r="O13" s="219"/>
      <c r="P13" s="219"/>
      <c r="Q13" s="219"/>
      <c r="R13" s="219"/>
      <c r="S13" s="219"/>
      <c r="T13" s="219"/>
      <c r="U13" s="11"/>
      <c r="V13" s="11"/>
      <c r="W13" s="11"/>
      <c r="AB13" s="1" t="s">
        <v>37</v>
      </c>
    </row>
    <row r="14" spans="2:28" x14ac:dyDescent="0.25">
      <c r="B14" s="351" t="s">
        <v>77</v>
      </c>
      <c r="C14" s="352"/>
      <c r="D14" s="352"/>
      <c r="E14" s="352"/>
      <c r="F14" s="352"/>
      <c r="G14" s="352"/>
      <c r="H14" s="352"/>
      <c r="I14" s="352"/>
      <c r="J14" s="352"/>
      <c r="K14" s="352"/>
      <c r="L14" s="352"/>
      <c r="M14" s="352"/>
      <c r="N14" s="352"/>
      <c r="O14" s="352"/>
      <c r="P14" s="352"/>
      <c r="Q14" s="352"/>
      <c r="R14" s="352"/>
      <c r="S14" s="352"/>
      <c r="T14" s="365"/>
      <c r="U14" s="11"/>
      <c r="V14" s="11"/>
      <c r="W14" s="11"/>
    </row>
    <row r="15" spans="2:28" x14ac:dyDescent="0.25">
      <c r="B15" s="45" t="s">
        <v>47</v>
      </c>
      <c r="C15" s="339" t="s">
        <v>90</v>
      </c>
      <c r="D15" s="340"/>
      <c r="E15" s="340"/>
      <c r="F15" s="340"/>
      <c r="G15" s="340"/>
      <c r="H15" s="340"/>
      <c r="I15" s="340"/>
      <c r="J15" s="340"/>
      <c r="K15" s="340"/>
      <c r="L15" s="340"/>
      <c r="M15" s="340"/>
      <c r="N15" s="340"/>
      <c r="O15" s="340"/>
      <c r="P15" s="340"/>
      <c r="Q15" s="340"/>
      <c r="R15" s="340"/>
      <c r="S15" s="340"/>
      <c r="T15" s="341"/>
      <c r="U15" s="11"/>
      <c r="V15" s="11"/>
      <c r="W15" s="11"/>
    </row>
    <row r="16" spans="2:28" x14ac:dyDescent="0.25">
      <c r="B16" s="45" t="s">
        <v>49</v>
      </c>
      <c r="C16" s="339" t="s">
        <v>90</v>
      </c>
      <c r="D16" s="340"/>
      <c r="E16" s="340"/>
      <c r="F16" s="340"/>
      <c r="G16" s="340"/>
      <c r="H16" s="340"/>
      <c r="I16" s="340"/>
      <c r="J16" s="340"/>
      <c r="K16" s="340"/>
      <c r="L16" s="340"/>
      <c r="M16" s="340"/>
      <c r="N16" s="340"/>
      <c r="O16" s="340"/>
      <c r="P16" s="340"/>
      <c r="Q16" s="340"/>
      <c r="R16" s="340"/>
      <c r="S16" s="340"/>
      <c r="T16" s="341"/>
      <c r="U16" s="11"/>
      <c r="V16" s="11"/>
      <c r="W16" s="11"/>
    </row>
    <row r="17" spans="2:24" x14ac:dyDescent="0.25">
      <c r="B17" s="45" t="s">
        <v>22</v>
      </c>
      <c r="C17" s="339" t="s">
        <v>91</v>
      </c>
      <c r="D17" s="340"/>
      <c r="E17" s="340"/>
      <c r="F17" s="340"/>
      <c r="G17" s="340"/>
      <c r="H17" s="340"/>
      <c r="I17" s="340"/>
      <c r="J17" s="340"/>
      <c r="K17" s="340"/>
      <c r="L17" s="340"/>
      <c r="M17" s="340"/>
      <c r="N17" s="340"/>
      <c r="O17" s="340"/>
      <c r="P17" s="340"/>
      <c r="Q17" s="340"/>
      <c r="R17" s="340"/>
      <c r="S17" s="340"/>
      <c r="T17" s="341"/>
      <c r="U17" s="11"/>
      <c r="V17" s="11"/>
      <c r="W17" s="11"/>
    </row>
    <row r="18" spans="2:24" x14ac:dyDescent="0.25">
      <c r="B18" s="45" t="s">
        <v>52</v>
      </c>
      <c r="C18" s="339" t="s">
        <v>53</v>
      </c>
      <c r="D18" s="340"/>
      <c r="E18" s="340"/>
      <c r="F18" s="340"/>
      <c r="G18" s="340"/>
      <c r="H18" s="340"/>
      <c r="I18" s="340"/>
      <c r="J18" s="340"/>
      <c r="K18" s="340"/>
      <c r="L18" s="340"/>
      <c r="M18" s="340"/>
      <c r="N18" s="340"/>
      <c r="O18" s="340"/>
      <c r="P18" s="340"/>
      <c r="Q18" s="340"/>
      <c r="R18" s="340"/>
      <c r="S18" s="340"/>
      <c r="T18" s="341"/>
      <c r="U18" s="11"/>
      <c r="V18" s="11"/>
      <c r="W18" s="11"/>
    </row>
    <row r="19" spans="2:24" ht="17.45" customHeight="1" x14ac:dyDescent="0.25">
      <c r="B19" s="366" t="s">
        <v>101</v>
      </c>
      <c r="C19" s="366"/>
      <c r="D19" s="366"/>
      <c r="E19" s="366"/>
      <c r="F19" s="366"/>
      <c r="G19" s="366"/>
      <c r="H19" s="366"/>
      <c r="I19" s="366"/>
      <c r="J19" s="366"/>
      <c r="K19" s="366"/>
      <c r="L19" s="366"/>
      <c r="M19" s="366"/>
      <c r="N19" s="366"/>
      <c r="O19" s="366"/>
      <c r="P19" s="366"/>
      <c r="Q19" s="366"/>
      <c r="R19" s="366"/>
      <c r="S19" s="366"/>
      <c r="T19" s="367"/>
      <c r="U19" s="11"/>
      <c r="V19" s="11"/>
      <c r="W19" s="11"/>
    </row>
    <row r="20" spans="2:24" x14ac:dyDescent="0.25">
      <c r="B20" s="21" t="s">
        <v>56</v>
      </c>
      <c r="C20" s="43" t="s">
        <v>92</v>
      </c>
      <c r="D20" s="43" t="s">
        <v>110</v>
      </c>
      <c r="E20" s="43" t="s">
        <v>93</v>
      </c>
      <c r="F20" s="43" t="s">
        <v>94</v>
      </c>
      <c r="G20" s="43" t="s">
        <v>95</v>
      </c>
      <c r="H20" s="43" t="s">
        <v>96</v>
      </c>
      <c r="I20" s="43" t="s">
        <v>97</v>
      </c>
      <c r="J20" s="43" t="s">
        <v>98</v>
      </c>
      <c r="K20" s="43" t="s">
        <v>99</v>
      </c>
      <c r="L20" s="43" t="s">
        <v>100</v>
      </c>
      <c r="M20" s="43"/>
      <c r="N20" s="43"/>
      <c r="O20" s="43"/>
      <c r="P20" s="43"/>
      <c r="Q20" s="43"/>
      <c r="R20" s="43"/>
      <c r="S20" s="43" t="s">
        <v>102</v>
      </c>
      <c r="T20" s="43" t="s">
        <v>103</v>
      </c>
      <c r="U20" s="11"/>
      <c r="V20" s="11"/>
      <c r="W20" s="11"/>
    </row>
    <row r="21" spans="2:24" ht="34.15" customHeight="1" x14ac:dyDescent="0.25">
      <c r="B21" s="46" t="s">
        <v>90</v>
      </c>
      <c r="C21" s="374" t="s">
        <v>106</v>
      </c>
      <c r="D21" s="375"/>
      <c r="E21" s="375"/>
      <c r="F21" s="375"/>
      <c r="G21" s="375"/>
      <c r="H21" s="375"/>
      <c r="I21" s="375"/>
      <c r="J21" s="375"/>
      <c r="K21" s="375"/>
      <c r="L21" s="375"/>
      <c r="M21" s="375"/>
      <c r="N21" s="375"/>
      <c r="O21" s="375"/>
      <c r="P21" s="375"/>
      <c r="Q21" s="375"/>
      <c r="R21" s="375"/>
      <c r="S21" s="379"/>
      <c r="T21" s="54">
        <v>500</v>
      </c>
      <c r="U21" s="11"/>
      <c r="V21" s="11"/>
      <c r="W21" s="11"/>
    </row>
    <row r="22" spans="2:24" ht="13.9" customHeight="1" x14ac:dyDescent="0.25">
      <c r="B22" s="372" t="s">
        <v>104</v>
      </c>
      <c r="C22" s="372"/>
      <c r="D22" s="372"/>
      <c r="E22" s="372"/>
      <c r="F22" s="372"/>
      <c r="G22" s="372"/>
      <c r="H22" s="372"/>
      <c r="I22" s="372"/>
      <c r="J22" s="372"/>
      <c r="K22" s="372"/>
      <c r="L22" s="372"/>
      <c r="M22" s="372"/>
      <c r="N22" s="372"/>
      <c r="O22" s="372"/>
      <c r="P22" s="372"/>
      <c r="Q22" s="372"/>
      <c r="R22" s="372"/>
      <c r="S22" s="372"/>
      <c r="T22" s="373"/>
      <c r="U22" s="11"/>
      <c r="V22" s="11"/>
      <c r="W22" s="11"/>
    </row>
    <row r="23" spans="2:24" x14ac:dyDescent="0.25">
      <c r="B23" s="43" t="s">
        <v>61</v>
      </c>
      <c r="C23" s="54">
        <v>700</v>
      </c>
      <c r="D23" s="57"/>
      <c r="E23" s="57"/>
      <c r="F23" s="57"/>
      <c r="G23" s="57"/>
      <c r="H23" s="57"/>
      <c r="I23" s="57"/>
      <c r="J23" s="57"/>
      <c r="K23" s="57"/>
      <c r="L23" s="57"/>
      <c r="M23" s="57"/>
      <c r="N23" s="57"/>
      <c r="O23" s="57"/>
      <c r="P23" s="57"/>
      <c r="Q23" s="57"/>
      <c r="R23" s="57"/>
      <c r="S23" s="57"/>
      <c r="T23" s="58"/>
      <c r="U23" s="11"/>
      <c r="V23" s="11"/>
      <c r="W23" s="11"/>
    </row>
    <row r="24" spans="2:24" x14ac:dyDescent="0.25">
      <c r="B24" s="43" t="s">
        <v>62</v>
      </c>
      <c r="C24" s="54">
        <f>+SUM(C21:T21)</f>
        <v>500</v>
      </c>
      <c r="D24" s="55"/>
      <c r="E24" s="56"/>
      <c r="F24" s="56"/>
      <c r="G24" s="56"/>
      <c r="H24" s="56"/>
      <c r="I24" s="56"/>
      <c r="J24" s="56"/>
      <c r="K24" s="56"/>
      <c r="L24" s="56"/>
      <c r="M24" s="56"/>
      <c r="N24" s="56"/>
      <c r="O24" s="56"/>
      <c r="P24" s="56"/>
      <c r="Q24" s="56"/>
      <c r="R24" s="56"/>
      <c r="S24" s="56"/>
      <c r="T24" s="59"/>
      <c r="U24" s="11"/>
      <c r="V24" s="11"/>
      <c r="W24" s="11"/>
    </row>
    <row r="25" spans="2:24" ht="151.15" customHeight="1" x14ac:dyDescent="0.25">
      <c r="B25" s="374"/>
      <c r="C25" s="375"/>
      <c r="D25" s="376"/>
      <c r="E25" s="376"/>
      <c r="F25" s="376"/>
      <c r="G25" s="376"/>
      <c r="H25" s="376"/>
      <c r="I25" s="376"/>
      <c r="J25" s="376"/>
      <c r="K25" s="376"/>
      <c r="L25" s="376"/>
      <c r="M25" s="376"/>
      <c r="N25" s="376"/>
      <c r="O25" s="376"/>
      <c r="P25" s="376"/>
      <c r="Q25" s="376"/>
      <c r="R25" s="376"/>
      <c r="S25" s="376"/>
      <c r="T25" s="377"/>
      <c r="U25" s="11"/>
      <c r="V25" s="11"/>
      <c r="W25" s="11"/>
    </row>
    <row r="26" spans="2:24" ht="18.75" customHeight="1" x14ac:dyDescent="0.25">
      <c r="B26" s="227" t="s">
        <v>3</v>
      </c>
      <c r="C26" s="227"/>
      <c r="D26" s="227"/>
      <c r="E26" s="227"/>
      <c r="F26" s="227"/>
      <c r="G26" s="227"/>
      <c r="H26" s="227"/>
      <c r="I26" s="227"/>
      <c r="J26" s="227"/>
      <c r="K26" s="17"/>
      <c r="L26" s="17"/>
      <c r="M26" s="227" t="s">
        <v>4</v>
      </c>
      <c r="N26" s="227"/>
      <c r="O26" s="227"/>
      <c r="P26" s="227"/>
      <c r="Q26" s="227"/>
      <c r="R26" s="227"/>
      <c r="S26" s="227" t="s">
        <v>19</v>
      </c>
      <c r="T26" s="227"/>
      <c r="U26" s="11"/>
      <c r="V26" s="11"/>
      <c r="W26" s="11"/>
    </row>
    <row r="27" spans="2:24" ht="28.5" customHeight="1" x14ac:dyDescent="0.25">
      <c r="B27" s="225" t="s">
        <v>0</v>
      </c>
      <c r="C27" s="383" t="s">
        <v>1</v>
      </c>
      <c r="D27" s="384"/>
      <c r="E27" s="226" t="s">
        <v>30</v>
      </c>
      <c r="F27" s="225" t="s">
        <v>20</v>
      </c>
      <c r="G27" s="226" t="s">
        <v>28</v>
      </c>
      <c r="H27" s="228" t="s">
        <v>17</v>
      </c>
      <c r="I27" s="225"/>
      <c r="J27" s="368" t="s">
        <v>18</v>
      </c>
      <c r="K27" s="369"/>
      <c r="L27" s="228" t="s">
        <v>22</v>
      </c>
      <c r="M27" s="228" t="s">
        <v>23</v>
      </c>
      <c r="N27" s="228" t="s">
        <v>5</v>
      </c>
      <c r="O27" s="226" t="s">
        <v>24</v>
      </c>
      <c r="P27" s="226" t="s">
        <v>32</v>
      </c>
      <c r="Q27" s="226" t="s">
        <v>33</v>
      </c>
      <c r="R27" s="240" t="s">
        <v>34</v>
      </c>
      <c r="S27" s="368" t="s">
        <v>5</v>
      </c>
      <c r="T27" s="369"/>
      <c r="U27" s="11"/>
      <c r="V27" s="11"/>
      <c r="W27" s="11"/>
    </row>
    <row r="28" spans="2:24" ht="18.600000000000001" customHeight="1" x14ac:dyDescent="0.25">
      <c r="B28" s="225"/>
      <c r="C28" s="385"/>
      <c r="D28" s="386"/>
      <c r="E28" s="226"/>
      <c r="F28" s="225"/>
      <c r="G28" s="226"/>
      <c r="H28" s="14" t="s">
        <v>15</v>
      </c>
      <c r="I28" s="14" t="s">
        <v>16</v>
      </c>
      <c r="J28" s="370"/>
      <c r="K28" s="371"/>
      <c r="L28" s="228"/>
      <c r="M28" s="228"/>
      <c r="N28" s="228"/>
      <c r="O28" s="226"/>
      <c r="P28" s="226"/>
      <c r="Q28" s="226"/>
      <c r="R28" s="240"/>
      <c r="S28" s="370"/>
      <c r="T28" s="371"/>
      <c r="U28" s="11"/>
      <c r="V28" s="11"/>
      <c r="W28" s="11"/>
    </row>
    <row r="29" spans="2:24" x14ac:dyDescent="0.25">
      <c r="B29" s="23"/>
      <c r="C29" s="246"/>
      <c r="D29" s="378"/>
      <c r="E29" s="25"/>
      <c r="F29" s="19"/>
      <c r="G29" s="18"/>
      <c r="H29" s="13"/>
      <c r="I29" s="13"/>
      <c r="J29" s="246"/>
      <c r="K29" s="378"/>
      <c r="L29" s="20"/>
      <c r="M29" s="12"/>
      <c r="N29" s="15"/>
      <c r="O29" s="22"/>
      <c r="P29" s="26"/>
      <c r="Q29" s="26"/>
      <c r="R29" s="27"/>
      <c r="S29" s="16"/>
      <c r="T29" s="7"/>
      <c r="U29" s="11"/>
      <c r="V29" s="11"/>
      <c r="W29" s="11"/>
    </row>
    <row r="30" spans="2:24" x14ac:dyDescent="0.25">
      <c r="B30" s="23"/>
      <c r="C30" s="246"/>
      <c r="D30" s="378"/>
      <c r="E30" s="24"/>
      <c r="F30" s="19"/>
      <c r="G30" s="18"/>
      <c r="H30" s="13"/>
      <c r="I30" s="13"/>
      <c r="J30" s="246"/>
      <c r="K30" s="378"/>
      <c r="L30" s="20"/>
      <c r="M30" s="12"/>
      <c r="N30" s="15"/>
      <c r="O30" s="22"/>
      <c r="P30" s="26"/>
      <c r="Q30" s="26"/>
      <c r="R30" s="27"/>
      <c r="S30" s="16"/>
      <c r="T30" s="7"/>
      <c r="U30" s="11"/>
      <c r="V30" s="11"/>
      <c r="W30" s="11"/>
      <c r="X30" s="11"/>
    </row>
    <row r="31" spans="2:24" x14ac:dyDescent="0.25">
      <c r="B31" s="23"/>
      <c r="C31" s="246"/>
      <c r="D31" s="378"/>
      <c r="E31" s="24"/>
      <c r="F31" s="19"/>
      <c r="G31" s="18"/>
      <c r="H31" s="13"/>
      <c r="I31" s="13"/>
      <c r="J31" s="246"/>
      <c r="K31" s="378"/>
      <c r="L31" s="20"/>
      <c r="M31" s="12"/>
      <c r="N31" s="15"/>
      <c r="O31" s="22"/>
      <c r="P31" s="26"/>
      <c r="Q31" s="26"/>
      <c r="R31" s="27"/>
      <c r="S31" s="16"/>
      <c r="T31" s="7"/>
      <c r="U31" s="11"/>
      <c r="V31" s="11"/>
      <c r="W31" s="11"/>
      <c r="X31" s="11"/>
    </row>
    <row r="32" spans="2:24" x14ac:dyDescent="0.25">
      <c r="B32" s="23"/>
      <c r="C32" s="246"/>
      <c r="D32" s="378"/>
      <c r="E32" s="24"/>
      <c r="F32" s="19"/>
      <c r="G32" s="18"/>
      <c r="H32" s="13"/>
      <c r="I32" s="13"/>
      <c r="J32" s="246"/>
      <c r="K32" s="378"/>
      <c r="L32" s="20"/>
      <c r="M32" s="12"/>
      <c r="N32" s="15"/>
      <c r="O32" s="22"/>
      <c r="P32" s="26"/>
      <c r="Q32" s="26"/>
      <c r="R32" s="27"/>
      <c r="S32" s="16"/>
      <c r="T32" s="7"/>
      <c r="U32" s="11"/>
      <c r="V32" s="11"/>
      <c r="W32" s="11"/>
      <c r="X32" s="11"/>
    </row>
    <row r="33" spans="2:24" x14ac:dyDescent="0.25">
      <c r="B33" s="23"/>
      <c r="C33" s="246"/>
      <c r="D33" s="378"/>
      <c r="E33" s="24"/>
      <c r="F33" s="19"/>
      <c r="G33" s="18"/>
      <c r="H33" s="13"/>
      <c r="I33" s="13"/>
      <c r="J33" s="246"/>
      <c r="K33" s="378"/>
      <c r="L33" s="20"/>
      <c r="M33" s="12"/>
      <c r="N33" s="15"/>
      <c r="O33" s="22"/>
      <c r="P33" s="26"/>
      <c r="Q33" s="26"/>
      <c r="R33" s="27"/>
      <c r="S33" s="16"/>
      <c r="T33" s="7"/>
      <c r="U33" s="11"/>
      <c r="V33" s="11"/>
      <c r="W33" s="11"/>
      <c r="X33" s="11"/>
    </row>
    <row r="34" spans="2:24" x14ac:dyDescent="0.25">
      <c r="B34" s="23"/>
      <c r="C34" s="246"/>
      <c r="D34" s="378"/>
      <c r="E34" s="24"/>
      <c r="F34" s="19"/>
      <c r="G34" s="18"/>
      <c r="H34" s="13"/>
      <c r="I34" s="13"/>
      <c r="J34" s="246"/>
      <c r="K34" s="378"/>
      <c r="L34" s="20"/>
      <c r="M34" s="12"/>
      <c r="N34" s="15"/>
      <c r="O34" s="22"/>
      <c r="P34" s="26"/>
      <c r="Q34" s="26"/>
      <c r="R34" s="27"/>
      <c r="S34" s="16"/>
      <c r="T34" s="7"/>
      <c r="U34" s="11"/>
      <c r="V34" s="11"/>
      <c r="W34" s="11"/>
      <c r="X34" s="11"/>
    </row>
    <row r="35" spans="2:24" x14ac:dyDescent="0.25">
      <c r="B35" s="23"/>
      <c r="C35" s="246"/>
      <c r="D35" s="378"/>
      <c r="E35" s="24"/>
      <c r="F35" s="19"/>
      <c r="G35" s="18"/>
      <c r="H35" s="13"/>
      <c r="I35" s="13"/>
      <c r="J35" s="246"/>
      <c r="K35" s="378"/>
      <c r="L35" s="20"/>
      <c r="M35" s="12"/>
      <c r="N35" s="15"/>
      <c r="O35" s="22"/>
      <c r="P35" s="26"/>
      <c r="Q35" s="26"/>
      <c r="R35" s="27"/>
      <c r="S35" s="16"/>
      <c r="T35" s="7"/>
      <c r="U35" s="11"/>
      <c r="V35" s="11"/>
      <c r="W35" s="11"/>
      <c r="X35" s="11"/>
    </row>
    <row r="36" spans="2:24" x14ac:dyDescent="0.25">
      <c r="B36" s="23"/>
      <c r="C36" s="246"/>
      <c r="D36" s="378"/>
      <c r="E36" s="24"/>
      <c r="F36" s="19"/>
      <c r="G36" s="18"/>
      <c r="H36" s="13"/>
      <c r="I36" s="13"/>
      <c r="J36" s="246"/>
      <c r="K36" s="378"/>
      <c r="L36" s="20"/>
      <c r="M36" s="12"/>
      <c r="N36" s="15"/>
      <c r="O36" s="22"/>
      <c r="P36" s="26"/>
      <c r="Q36" s="26"/>
      <c r="R36" s="27"/>
      <c r="S36" s="16"/>
      <c r="T36" s="7"/>
      <c r="U36" s="11"/>
      <c r="V36" s="11"/>
      <c r="W36" s="11"/>
      <c r="X36" s="11"/>
    </row>
    <row r="37" spans="2:24" x14ac:dyDescent="0.25">
      <c r="B37" s="23"/>
      <c r="C37" s="246"/>
      <c r="D37" s="378"/>
      <c r="E37" s="24"/>
      <c r="F37" s="19"/>
      <c r="G37" s="18"/>
      <c r="H37" s="13"/>
      <c r="I37" s="13"/>
      <c r="J37" s="246"/>
      <c r="K37" s="378"/>
      <c r="L37" s="20"/>
      <c r="M37" s="12"/>
      <c r="N37" s="15"/>
      <c r="O37" s="22"/>
      <c r="P37" s="26"/>
      <c r="Q37" s="26"/>
      <c r="R37" s="27"/>
      <c r="S37" s="16"/>
      <c r="T37" s="7"/>
      <c r="U37" s="11"/>
      <c r="V37" s="11"/>
      <c r="W37" s="11"/>
      <c r="X37" s="11"/>
    </row>
    <row r="38" spans="2:24" x14ac:dyDescent="0.25">
      <c r="B38" s="23"/>
      <c r="C38" s="246"/>
      <c r="D38" s="378"/>
      <c r="E38" s="24"/>
      <c r="F38" s="19"/>
      <c r="G38" s="18"/>
      <c r="H38" s="13"/>
      <c r="I38" s="13"/>
      <c r="J38" s="246"/>
      <c r="K38" s="378"/>
      <c r="L38" s="20"/>
      <c r="M38" s="12"/>
      <c r="N38" s="15"/>
      <c r="O38" s="22"/>
      <c r="P38" s="26"/>
      <c r="Q38" s="26"/>
      <c r="R38" s="27"/>
      <c r="S38" s="16"/>
      <c r="T38" s="7"/>
      <c r="U38" s="11"/>
      <c r="V38" s="11"/>
      <c r="W38" s="11"/>
      <c r="X38" s="11"/>
    </row>
    <row r="39" spans="2:24" x14ac:dyDescent="0.25">
      <c r="B39" s="23"/>
      <c r="C39" s="246"/>
      <c r="D39" s="378"/>
      <c r="E39" s="24"/>
      <c r="F39" s="19"/>
      <c r="G39" s="18"/>
      <c r="H39" s="13"/>
      <c r="I39" s="13"/>
      <c r="J39" s="246"/>
      <c r="K39" s="378"/>
      <c r="L39" s="20"/>
      <c r="M39" s="12"/>
      <c r="N39" s="15"/>
      <c r="O39" s="22"/>
      <c r="P39" s="26"/>
      <c r="Q39" s="26"/>
      <c r="R39" s="27"/>
      <c r="S39" s="16"/>
      <c r="T39" s="7"/>
      <c r="U39" s="11"/>
      <c r="V39" s="11"/>
      <c r="W39" s="11"/>
      <c r="X39" s="11"/>
    </row>
    <row r="40" spans="2:24" x14ac:dyDescent="0.25">
      <c r="B40" s="23"/>
      <c r="C40" s="246"/>
      <c r="D40" s="378"/>
      <c r="E40" s="24"/>
      <c r="F40" s="19"/>
      <c r="G40" s="18"/>
      <c r="H40" s="13"/>
      <c r="I40" s="13"/>
      <c r="J40" s="246"/>
      <c r="K40" s="378"/>
      <c r="L40" s="20"/>
      <c r="M40" s="12"/>
      <c r="N40" s="15"/>
      <c r="O40" s="22"/>
      <c r="P40" s="26"/>
      <c r="Q40" s="26"/>
      <c r="R40" s="27"/>
      <c r="S40" s="16"/>
      <c r="T40" s="7"/>
      <c r="U40" s="11"/>
      <c r="V40" s="11"/>
      <c r="W40" s="11"/>
      <c r="X40" s="11"/>
    </row>
    <row r="41" spans="2:24" x14ac:dyDescent="0.25">
      <c r="B41" s="23"/>
      <c r="C41" s="246"/>
      <c r="D41" s="378"/>
      <c r="E41" s="24"/>
      <c r="F41" s="19"/>
      <c r="G41" s="18"/>
      <c r="H41" s="13"/>
      <c r="I41" s="13"/>
      <c r="J41" s="246"/>
      <c r="K41" s="378"/>
      <c r="L41" s="20"/>
      <c r="M41" s="12"/>
      <c r="N41" s="15"/>
      <c r="O41" s="22"/>
      <c r="P41" s="26"/>
      <c r="Q41" s="26"/>
      <c r="R41" s="27"/>
      <c r="S41" s="16"/>
      <c r="T41" s="7"/>
      <c r="U41" s="11"/>
      <c r="V41" s="11"/>
      <c r="W41" s="11"/>
      <c r="X41" s="11"/>
    </row>
    <row r="42" spans="2:24" x14ac:dyDescent="0.25">
      <c r="B42" s="23"/>
      <c r="C42" s="246"/>
      <c r="D42" s="378"/>
      <c r="E42" s="24"/>
      <c r="F42" s="19"/>
      <c r="G42" s="18"/>
      <c r="H42" s="13"/>
      <c r="I42" s="13"/>
      <c r="J42" s="246"/>
      <c r="K42" s="378"/>
      <c r="L42" s="20"/>
      <c r="M42" s="12"/>
      <c r="N42" s="15"/>
      <c r="O42" s="22"/>
      <c r="P42" s="26"/>
      <c r="Q42" s="26"/>
      <c r="R42" s="27"/>
      <c r="S42" s="16"/>
      <c r="T42" s="7"/>
      <c r="U42" s="11"/>
      <c r="V42" s="11"/>
      <c r="W42" s="11"/>
      <c r="X42" s="11"/>
    </row>
    <row r="43" spans="2:24" x14ac:dyDescent="0.25">
      <c r="B43" s="23"/>
      <c r="C43" s="246"/>
      <c r="D43" s="378"/>
      <c r="E43" s="24"/>
      <c r="F43" s="19"/>
      <c r="G43" s="18"/>
      <c r="H43" s="13"/>
      <c r="I43" s="13"/>
      <c r="J43" s="246"/>
      <c r="K43" s="378"/>
      <c r="L43" s="20"/>
      <c r="M43" s="12"/>
      <c r="N43" s="15"/>
      <c r="O43" s="22"/>
      <c r="P43" s="26"/>
      <c r="Q43" s="26"/>
      <c r="R43" s="27"/>
      <c r="S43" s="16"/>
      <c r="T43" s="7"/>
      <c r="U43" s="11"/>
      <c r="V43" s="11"/>
      <c r="W43" s="11"/>
      <c r="X43" s="11"/>
    </row>
    <row r="44" spans="2:24" x14ac:dyDescent="0.25">
      <c r="B44" s="351" t="s">
        <v>105</v>
      </c>
      <c r="C44" s="352"/>
      <c r="D44" s="352"/>
      <c r="E44" s="352"/>
      <c r="F44" s="352"/>
      <c r="G44" s="352"/>
      <c r="H44" s="352"/>
      <c r="I44" s="352"/>
      <c r="J44" s="352"/>
      <c r="K44" s="352"/>
      <c r="L44" s="352"/>
      <c r="M44" s="352"/>
      <c r="N44" s="352"/>
      <c r="O44" s="352"/>
      <c r="P44" s="352"/>
      <c r="Q44" s="352"/>
      <c r="R44" s="352"/>
      <c r="S44" s="352"/>
      <c r="T44" s="365"/>
    </row>
    <row r="45" spans="2:24" x14ac:dyDescent="0.25">
      <c r="B45" s="45" t="s">
        <v>47</v>
      </c>
      <c r="C45" s="339" t="s">
        <v>107</v>
      </c>
      <c r="D45" s="340"/>
      <c r="E45" s="340"/>
      <c r="F45" s="340"/>
      <c r="G45" s="340"/>
      <c r="H45" s="340"/>
      <c r="I45" s="340"/>
      <c r="J45" s="340"/>
      <c r="K45" s="340"/>
      <c r="L45" s="340"/>
      <c r="M45" s="340"/>
      <c r="N45" s="340"/>
      <c r="O45" s="340"/>
      <c r="P45" s="340"/>
      <c r="Q45" s="340"/>
      <c r="R45" s="340"/>
      <c r="S45" s="340"/>
      <c r="T45" s="341"/>
    </row>
    <row r="46" spans="2:24" x14ac:dyDescent="0.25">
      <c r="B46" s="45" t="s">
        <v>49</v>
      </c>
      <c r="C46" s="339" t="s">
        <v>108</v>
      </c>
      <c r="D46" s="340"/>
      <c r="E46" s="340"/>
      <c r="F46" s="340"/>
      <c r="G46" s="340"/>
      <c r="H46" s="340"/>
      <c r="I46" s="340"/>
      <c r="J46" s="340"/>
      <c r="K46" s="340"/>
      <c r="L46" s="340"/>
      <c r="M46" s="340"/>
      <c r="N46" s="340"/>
      <c r="O46" s="340"/>
      <c r="P46" s="340"/>
      <c r="Q46" s="340"/>
      <c r="R46" s="340"/>
      <c r="S46" s="340"/>
      <c r="T46" s="341"/>
    </row>
    <row r="47" spans="2:24" x14ac:dyDescent="0.25">
      <c r="B47" s="45" t="s">
        <v>22</v>
      </c>
      <c r="C47" s="339" t="s">
        <v>114</v>
      </c>
      <c r="D47" s="340"/>
      <c r="E47" s="340"/>
      <c r="F47" s="340"/>
      <c r="G47" s="340"/>
      <c r="H47" s="340"/>
      <c r="I47" s="340"/>
      <c r="J47" s="340"/>
      <c r="K47" s="340"/>
      <c r="L47" s="340"/>
      <c r="M47" s="340"/>
      <c r="N47" s="340"/>
      <c r="O47" s="340"/>
      <c r="P47" s="340"/>
      <c r="Q47" s="340"/>
      <c r="R47" s="340"/>
      <c r="S47" s="340"/>
      <c r="T47" s="341"/>
    </row>
    <row r="48" spans="2:24" x14ac:dyDescent="0.25">
      <c r="B48" s="45" t="s">
        <v>52</v>
      </c>
      <c r="C48" s="339" t="s">
        <v>109</v>
      </c>
      <c r="D48" s="340"/>
      <c r="E48" s="340"/>
      <c r="F48" s="340"/>
      <c r="G48" s="340"/>
      <c r="H48" s="340"/>
      <c r="I48" s="340"/>
      <c r="J48" s="340"/>
      <c r="K48" s="340"/>
      <c r="L48" s="340"/>
      <c r="M48" s="340"/>
      <c r="N48" s="340"/>
      <c r="O48" s="340"/>
      <c r="P48" s="340"/>
      <c r="Q48" s="340"/>
      <c r="R48" s="340"/>
      <c r="S48" s="340"/>
      <c r="T48" s="341"/>
    </row>
    <row r="49" spans="2:20" x14ac:dyDescent="0.25">
      <c r="B49" s="366" t="s">
        <v>101</v>
      </c>
      <c r="C49" s="366"/>
      <c r="D49" s="366"/>
      <c r="E49" s="366"/>
      <c r="F49" s="366"/>
      <c r="G49" s="366"/>
      <c r="H49" s="366"/>
      <c r="I49" s="366"/>
      <c r="J49" s="366"/>
      <c r="K49" s="366"/>
      <c r="L49" s="366"/>
      <c r="M49" s="366"/>
      <c r="N49" s="366"/>
      <c r="O49" s="366"/>
      <c r="P49" s="366"/>
      <c r="Q49" s="366"/>
      <c r="R49" s="366"/>
      <c r="S49" s="366"/>
      <c r="T49" s="367"/>
    </row>
    <row r="50" spans="2:20" x14ac:dyDescent="0.25">
      <c r="B50" s="21" t="s">
        <v>56</v>
      </c>
      <c r="C50" s="380" t="s">
        <v>111</v>
      </c>
      <c r="D50" s="381"/>
      <c r="E50" s="381"/>
      <c r="F50" s="382"/>
      <c r="G50" s="380" t="s">
        <v>112</v>
      </c>
      <c r="H50" s="381"/>
      <c r="I50" s="381"/>
      <c r="J50" s="382"/>
      <c r="K50" s="380" t="s">
        <v>113</v>
      </c>
      <c r="L50" s="381"/>
      <c r="M50" s="381"/>
      <c r="N50" s="381"/>
      <c r="O50" s="381"/>
      <c r="P50" s="381"/>
      <c r="Q50" s="381"/>
      <c r="R50" s="381"/>
      <c r="S50" s="381"/>
      <c r="T50" s="382"/>
    </row>
    <row r="51" spans="2:20" ht="37.9" customHeight="1" x14ac:dyDescent="0.25">
      <c r="B51" s="46" t="s">
        <v>90</v>
      </c>
      <c r="C51" s="387"/>
      <c r="D51" s="388"/>
      <c r="E51" s="388"/>
      <c r="F51" s="388"/>
      <c r="G51" s="389"/>
      <c r="H51" s="389"/>
      <c r="I51" s="389"/>
      <c r="J51" s="389"/>
      <c r="K51" s="387">
        <v>0.5</v>
      </c>
      <c r="L51" s="388"/>
      <c r="M51" s="388"/>
      <c r="N51" s="388"/>
      <c r="O51" s="388"/>
      <c r="P51" s="388"/>
      <c r="Q51" s="388"/>
      <c r="R51" s="388"/>
      <c r="S51" s="388"/>
      <c r="T51" s="390"/>
    </row>
    <row r="52" spans="2:20" x14ac:dyDescent="0.25">
      <c r="B52" s="372" t="s">
        <v>104</v>
      </c>
      <c r="C52" s="372"/>
      <c r="D52" s="372"/>
      <c r="E52" s="372"/>
      <c r="F52" s="372"/>
      <c r="G52" s="372"/>
      <c r="H52" s="372"/>
      <c r="I52" s="372"/>
      <c r="J52" s="372"/>
      <c r="K52" s="372"/>
      <c r="L52" s="372"/>
      <c r="M52" s="372"/>
      <c r="N52" s="372"/>
      <c r="O52" s="372"/>
      <c r="P52" s="372"/>
      <c r="Q52" s="372"/>
      <c r="R52" s="372"/>
      <c r="S52" s="372"/>
      <c r="T52" s="373"/>
    </row>
    <row r="53" spans="2:20" x14ac:dyDescent="0.25">
      <c r="B53" s="43" t="s">
        <v>61</v>
      </c>
      <c r="C53" s="60">
        <v>0.95</v>
      </c>
      <c r="D53" s="61"/>
      <c r="E53" s="57"/>
      <c r="F53" s="57"/>
      <c r="G53" s="57"/>
      <c r="H53" s="57"/>
      <c r="I53" s="57"/>
      <c r="J53" s="57"/>
      <c r="K53" s="57"/>
      <c r="L53" s="57"/>
      <c r="M53" s="57"/>
      <c r="N53" s="57"/>
      <c r="O53" s="57"/>
      <c r="P53" s="57"/>
      <c r="Q53" s="57"/>
      <c r="R53" s="57"/>
      <c r="S53" s="57"/>
      <c r="T53" s="58"/>
    </row>
    <row r="54" spans="2:20" x14ac:dyDescent="0.25">
      <c r="B54" s="43" t="s">
        <v>62</v>
      </c>
      <c r="C54" s="60">
        <f>+K51</f>
        <v>0.5</v>
      </c>
      <c r="D54" s="62"/>
      <c r="E54" s="56"/>
      <c r="F54" s="56"/>
      <c r="G54" s="56"/>
      <c r="H54" s="56"/>
      <c r="I54" s="56"/>
      <c r="J54" s="56"/>
      <c r="K54" s="56"/>
      <c r="L54" s="56"/>
      <c r="M54" s="56"/>
      <c r="N54" s="56"/>
      <c r="O54" s="56"/>
      <c r="P54" s="56"/>
      <c r="Q54" s="56"/>
      <c r="R54" s="56"/>
      <c r="S54" s="56"/>
      <c r="T54" s="59"/>
    </row>
    <row r="55" spans="2:20" ht="162" customHeight="1" x14ac:dyDescent="0.25">
      <c r="B55" s="374"/>
      <c r="C55" s="375"/>
      <c r="D55" s="376"/>
      <c r="E55" s="376"/>
      <c r="F55" s="376"/>
      <c r="G55" s="376"/>
      <c r="H55" s="376"/>
      <c r="I55" s="376"/>
      <c r="J55" s="376"/>
      <c r="K55" s="376"/>
      <c r="L55" s="376"/>
      <c r="M55" s="376"/>
      <c r="N55" s="376"/>
      <c r="O55" s="376"/>
      <c r="P55" s="376"/>
      <c r="Q55" s="376"/>
      <c r="R55" s="376"/>
      <c r="S55" s="376"/>
      <c r="T55" s="377"/>
    </row>
    <row r="56" spans="2:20" ht="72" customHeight="1" x14ac:dyDescent="0.25"/>
  </sheetData>
  <sheetProtection formatCells="0" formatColumns="0" formatRows="0"/>
  <mergeCells count="79">
    <mergeCell ref="C37:D37"/>
    <mergeCell ref="C38:D38"/>
    <mergeCell ref="C39:D39"/>
    <mergeCell ref="C40:D40"/>
    <mergeCell ref="C41:D41"/>
    <mergeCell ref="C42:D42"/>
    <mergeCell ref="C43:D43"/>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B52:T52"/>
    <mergeCell ref="B55:T55"/>
    <mergeCell ref="C21:S21"/>
    <mergeCell ref="C18:T18"/>
    <mergeCell ref="C48:T48"/>
    <mergeCell ref="C50:F50"/>
    <mergeCell ref="C27:D28"/>
    <mergeCell ref="G50:J50"/>
    <mergeCell ref="C51:F51"/>
    <mergeCell ref="G51:J51"/>
    <mergeCell ref="K50:T50"/>
    <mergeCell ref="K51:T51"/>
    <mergeCell ref="C29:D29"/>
    <mergeCell ref="C30:D30"/>
    <mergeCell ref="C31:D31"/>
    <mergeCell ref="C32:D32"/>
    <mergeCell ref="C33:D33"/>
    <mergeCell ref="C34:D34"/>
    <mergeCell ref="C35:D35"/>
    <mergeCell ref="C36:D36"/>
    <mergeCell ref="L27:L28"/>
    <mergeCell ref="J27:K28"/>
    <mergeCell ref="B22:T22"/>
    <mergeCell ref="B25:T25"/>
    <mergeCell ref="S27:T28"/>
    <mergeCell ref="O27:O28"/>
    <mergeCell ref="M26:R26"/>
    <mergeCell ref="H27:I27"/>
    <mergeCell ref="B26:J26"/>
    <mergeCell ref="Q27:Q28"/>
    <mergeCell ref="B27:B28"/>
    <mergeCell ref="B14:T14"/>
    <mergeCell ref="C15:T15"/>
    <mergeCell ref="C16:T16"/>
    <mergeCell ref="C17:T17"/>
    <mergeCell ref="B19:T19"/>
    <mergeCell ref="B44:T44"/>
    <mergeCell ref="C45:T45"/>
    <mergeCell ref="C46:T46"/>
    <mergeCell ref="C47:T47"/>
    <mergeCell ref="B49:T49"/>
    <mergeCell ref="B1:R1"/>
    <mergeCell ref="P27:P28"/>
    <mergeCell ref="N27:N28"/>
    <mergeCell ref="S26:T26"/>
    <mergeCell ref="R27:R28"/>
    <mergeCell ref="F27:F28"/>
    <mergeCell ref="M27:M28"/>
    <mergeCell ref="E27:E28"/>
    <mergeCell ref="G27:G28"/>
    <mergeCell ref="B3:S3"/>
    <mergeCell ref="B4:S4"/>
    <mergeCell ref="C11:T11"/>
    <mergeCell ref="C10:T10"/>
    <mergeCell ref="B2:S2"/>
    <mergeCell ref="C12:T12"/>
    <mergeCell ref="C13:T13"/>
  </mergeCells>
  <conditionalFormatting sqref="M29:M43">
    <cfRule type="cellIs" dxfId="5" priority="405" operator="equal">
      <formula>$W$12</formula>
    </cfRule>
  </conditionalFormatting>
  <dataValidations count="2">
    <dataValidation type="list" allowBlank="1" showInputMessage="1" showErrorMessage="1" sqref="M29:M43" xr:uid="{00000000-0002-0000-0500-000000000000}">
      <formula1>$W$10:$W$12</formula1>
    </dataValidation>
    <dataValidation type="list" allowBlank="1" showInputMessage="1" showErrorMessage="1" sqref="C11:T11" xr:uid="{00000000-0002-0000-0500-000001000000}">
      <formula1>Ejes_Estratégicos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06" operator="containsText" id="{8D6C3821-2F14-4074-83D9-D6AD29B8CD83}">
            <xm:f>NOT(ISERROR(SEARCH($W$11,M29)))</xm:f>
            <xm:f>$W$11</xm:f>
            <x14:dxf>
              <font>
                <b/>
                <i val="0"/>
                <color theme="1"/>
              </font>
              <fill>
                <patternFill>
                  <bgColor rgb="FFFFFF00"/>
                </patternFill>
              </fill>
            </x14:dxf>
          </x14:cfRule>
          <x14:cfRule type="containsText" priority="407" operator="containsText" id="{B733A7C5-083E-4083-9A5C-CAF3876AF6B7}">
            <xm:f>NOT(ISERROR(SEARCH($W$10,M29)))</xm:f>
            <xm:f>$W$10</xm:f>
            <x14:dxf>
              <font>
                <b/>
                <i val="0"/>
                <color theme="0"/>
              </font>
              <fill>
                <patternFill>
                  <bgColor rgb="FF00B050"/>
                </patternFill>
              </fill>
            </x14:dxf>
          </x14:cfRule>
          <xm:sqref>M29:M43</xm:sqref>
        </x14:conditionalFormatting>
        <x14:conditionalFormatting xmlns:xm="http://schemas.microsoft.com/office/excel/2006/main">
          <x14:cfRule type="containsText" priority="400" operator="containsText" id="{45BB609F-F9E5-4911-9B2B-34170E632A21}">
            <xm:f>NOT(ISERROR(SEARCH($Y$12,R29)))</xm:f>
            <xm:f>$Y$12</xm:f>
            <x14:dxf>
              <font>
                <b/>
                <i val="0"/>
                <color theme="0"/>
              </font>
              <fill>
                <patternFill>
                  <bgColor rgb="FFFF0000"/>
                </patternFill>
              </fill>
            </x14:dxf>
          </x14:cfRule>
          <x14:cfRule type="containsText" priority="401" operator="containsText" id="{EC2A5EDB-055D-4EDA-A231-31B385B887A8}">
            <xm:f>NOT(ISERROR(SEARCH($Y$11,R29)))</xm:f>
            <xm:f>$Y$11</xm:f>
            <x14:dxf>
              <font>
                <b/>
                <i val="0"/>
                <color theme="1"/>
              </font>
              <fill>
                <patternFill>
                  <bgColor rgb="FFFFFF00"/>
                </patternFill>
              </fill>
            </x14:dxf>
          </x14:cfRule>
          <x14:cfRule type="containsText" priority="402" operator="containsText" id="{E5FAE48D-FB85-454F-A2AE-477A516FA479}">
            <xm:f>NOT(ISERROR(SEARCH($Y$10,R29)))</xm:f>
            <xm:f>$Y$10</xm:f>
            <x14:dxf>
              <font>
                <b/>
                <i val="0"/>
                <color theme="0"/>
              </font>
              <fill>
                <patternFill>
                  <bgColor rgb="FF00B050"/>
                </patternFill>
              </fill>
            </x14:dxf>
          </x14:cfRule>
          <xm:sqref>R29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2000000}">
          <x14:formula1>
            <xm:f>'Datos listados'!$E$2:$E$9</xm:f>
          </x14:formula1>
          <xm:sqref>C12:T12</xm:sqref>
        </x14:dataValidation>
        <x14:dataValidation type="list" allowBlank="1" showInputMessage="1" showErrorMessage="1" xr:uid="{00000000-0002-0000-0500-000003000000}">
          <x14:formula1>
            <xm:f>'Datos listados'!$F$2:$F$16</xm:f>
          </x14:formula1>
          <xm:sqref>C13:T13</xm:sqref>
        </x14:dataValidation>
        <x14:dataValidation type="list" allowBlank="1" showInputMessage="1" showErrorMessage="1" xr:uid="{00000000-0002-0000-0500-000004000000}">
          <x14:formula1>
            <xm:f>'Datos listados'!$C$2:$C$12</xm:f>
          </x14:formula1>
          <xm:sqref>C10:T10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Matriz Plan. Anual -Antigua</vt:lpstr>
      <vt:lpstr>Propuesta de matriz POA (2)</vt:lpstr>
      <vt:lpstr>Final matriz POA</vt:lpstr>
      <vt:lpstr>Datos listados</vt:lpstr>
      <vt:lpstr>DPyD (2)</vt:lpstr>
      <vt:lpstr>VCR</vt:lpstr>
      <vt:lpstr>DPyD</vt:lpstr>
      <vt:lpstr>'Final matriz POA'!Área_de_impresión</vt:lpstr>
      <vt:lpstr>'Matriz Plan. Anual -Antigua'!Área_de_impresión</vt:lpstr>
      <vt:lpstr>'Propuesta de matriz POA (2)'!Área_de_impresión</vt:lpstr>
      <vt:lpstr>Centralización_de_los_Recursos</vt:lpstr>
      <vt:lpstr>Ejes_Estratégicos</vt:lpstr>
      <vt:lpstr>Fortalecimiento_Institucional</vt:lpstr>
      <vt:lpstr>Gestión_de_Caja_Activa</vt:lpstr>
      <vt:lpstr>Regulación_y_Normativa</vt:lpstr>
      <vt:lpstr>'DPyD (2)'!Selección</vt:lpstr>
      <vt:lpstr>Selección</vt:lpstr>
    </vt:vector>
  </TitlesOfParts>
  <Company>Top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dc:creator>
  <cp:lastModifiedBy>Julio Fernandez Valenzuela</cp:lastModifiedBy>
  <cp:lastPrinted>2022-04-08T16:05:37Z</cp:lastPrinted>
  <dcterms:created xsi:type="dcterms:W3CDTF">2002-04-25T12:39:12Z</dcterms:created>
  <dcterms:modified xsi:type="dcterms:W3CDTF">2022-04-08T16:10:21Z</dcterms:modified>
</cp:coreProperties>
</file>