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EJECUCIÓN PRESUPUESTARIA/"/>
    </mc:Choice>
  </mc:AlternateContent>
  <xr:revisionPtr revIDLastSave="0" documentId="8_{4E32507B-1205-4DCF-AE92-418AE14372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<sst xmlns="http://schemas.openxmlformats.org/spreadsheetml/2006/main" count="293" uniqueCount="115">
  <si>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</si>
  <si>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</si>
  <si>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</si>
  <si>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</si>
  <si>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</si>
  <si>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</si>
  <si>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</si>
  <si>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</si>
  <si>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</si>
  <si>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</si>
  <si>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</si>
  <si>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</si>
  <si>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</si>
  <si>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</si>
  <si>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</si>
  <si>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</si>
  <si>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</si>
  <si>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</si>
  <si>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</si>
  <si>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</si>
  <si>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</si>
  <si>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</si>
  <si>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</si>
  <si>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</si>
  <si>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</si>
  <si>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</si>
  <si>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</si>
  <si>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</si>
  <si>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</si>
  <si>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</si>
  <si>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</si>
  <si>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</si>
  <si>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</si>
  <si>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</si>
  <si>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</si>
  <si>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</si>
  <si>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</si>
  <si>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</si>
  <si>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</si>
  <si>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</si>
  <si>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</si>
  <si>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</si>
  <si>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</si>
  <si>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</si>
  <si>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</si>
  <si>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</si>
  <si>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</si>
  <si>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</si>
  <si>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</si>
  <si>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</si>
  <si>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</si>
  <si>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</si>
  <si>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</si>
  <si>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</si>
  <si>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</si>
  <si>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</si>
  <si>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</si>
  <si>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</si>
  <si>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</si>
  <si>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</si>
  <si>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</si>
  <si>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</si>
  <si>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</si>
  <si>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</si>
  <si>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</si>
  <si>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</si>
  <si>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</si>
  <si>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</si>
  <si>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</si>
  <si>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</si>
  <si>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</si>
  <si>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</si>
  <si>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</si>
  <si>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</si>
  <si>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</si>
  <si>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</si>
  <si>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</si>
  <si>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</si>
  <si>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</si>
  <si>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</si>
  <si>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</si>
  <si>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</si>
  <si>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</si>
  <si>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</si>
  <si>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</si>
  <si>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</si>
  <si>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</si>
  <si>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</si>
  <si>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</si>
  <si>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</si>
  <si>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</si>
  <si>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</si>
  <si>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</si>
  <si>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</si>
  <si>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</si>
  <si>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</si>
  <si>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</si>
  <si>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</si>
  <si>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</si>
  <si>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</si>
  <si>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</si>
  <si>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</si>
  <si>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</si>
  <si>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</si>
  <si>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</si>
  <si>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</si>
  <si>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</si>
  <si>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</si>
  <si>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</si>
  <si>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</si>
  <si>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</si>
  <si>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Licda. Celeste Bautista L.</t>
  </si>
  <si>
    <t>Encargada Administrativa y Finaniera</t>
  </si>
  <si>
    <t>Fuente: [Ejecución Presupuestaria al 31/03/2024-SIGEF]</t>
  </si>
  <si>
    <t>Fuente: [Ejecución Presupuestaria Mensual al 31/03/2024-SIGEF]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</si>
</sst>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4896827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4847981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5678366</xdr:colOff>
      <xdr:row>1</xdr:row>
      <xdr:rowOff>48846</xdr:rowOff>
    </xdr:from>
    <xdr:to>
      <xdr:col>18</xdr:col>
      <xdr:colOff>122116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1" y="244231"/>
          <a:ext cx="5031153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opLeftCell="A67" zoomScale="86" zoomScaleNormal="86" workbookViewId="0">
      <selection activeCell="C92" sqref="C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1923062.5199999996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4498062.5199999996</v>
      </c>
      <c r="F18" s="8"/>
    </row>
    <row r="19" spans="3:6" x14ac:dyDescent="0.25">
      <c r="C19" s="5" t="s">
        <v>8</v>
      </c>
      <c r="D19" s="25">
        <v>12620501</v>
      </c>
      <c r="E19" s="30">
        <v>231000</v>
      </c>
      <c r="F19" s="8"/>
    </row>
    <row r="20" spans="3:6" x14ac:dyDescent="0.25">
      <c r="C20" s="5" t="s">
        <v>9</v>
      </c>
      <c r="D20" s="25">
        <v>585000</v>
      </c>
      <c r="E20" s="30">
        <v>500000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375000</v>
      </c>
      <c r="F22" s="8"/>
    </row>
    <row r="23" spans="3:6" x14ac:dyDescent="0.25">
      <c r="C23" s="5" t="s">
        <v>12</v>
      </c>
      <c r="D23" s="25">
        <v>3306536</v>
      </c>
      <c r="E23" s="30">
        <v>3470000</v>
      </c>
    </row>
    <row r="24" spans="3:6" x14ac:dyDescent="0.25">
      <c r="C24" s="5" t="s">
        <v>13</v>
      </c>
      <c r="D24" s="25">
        <v>16398652</v>
      </c>
      <c r="E24" s="30">
        <v>165000</v>
      </c>
    </row>
    <row r="25" spans="3:6" x14ac:dyDescent="0.25">
      <c r="C25" s="5" t="s">
        <v>14</v>
      </c>
      <c r="D25" s="25">
        <v>5379500</v>
      </c>
      <c r="E25" s="30">
        <v>1125000</v>
      </c>
    </row>
    <row r="26" spans="3:6" x14ac:dyDescent="0.25">
      <c r="C26" s="5" t="s">
        <v>15</v>
      </c>
      <c r="D26" s="25">
        <v>13006960</v>
      </c>
      <c r="E26" s="30">
        <v>-1367937.48</v>
      </c>
    </row>
    <row r="27" spans="3:6" x14ac:dyDescent="0.25">
      <c r="C27" s="5" t="s">
        <v>16</v>
      </c>
      <c r="D27" s="25">
        <v>18987815</v>
      </c>
      <c r="E27" s="30">
        <v>0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-2625000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0</v>
      </c>
    </row>
    <row r="31" spans="3:6" x14ac:dyDescent="0.25">
      <c r="C31" s="5" t="s">
        <v>20</v>
      </c>
      <c r="D31" s="25">
        <v>55070784</v>
      </c>
      <c r="E31" s="30">
        <v>-3000000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375000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50000</v>
      </c>
    </row>
    <row r="39" spans="3:5" x14ac:dyDescent="0.25">
      <c r="C39" s="5" t="s">
        <v>28</v>
      </c>
      <c r="D39" s="25">
        <v>75000</v>
      </c>
      <c r="E39" s="30">
        <v>50000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0</v>
      </c>
    </row>
    <row r="56" spans="3:5" x14ac:dyDescent="0.25">
      <c r="C56" s="5" t="s">
        <v>44</v>
      </c>
      <c r="D56" s="25">
        <v>3328728</v>
      </c>
      <c r="E56" s="30">
        <v>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1923062.5199999996</v>
      </c>
    </row>
    <row r="87" spans="3:5" x14ac:dyDescent="0.25">
      <c r="C87" t="s">
        <v>113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V35" sqref="V35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7" width="14.85546875" customWidth="1"/>
    <col min="8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1923062.5199999996</v>
      </c>
      <c r="E11" s="31">
        <f>E12+E18+E28+E38+E55+E65+E70+E74</f>
        <v>20932341.579999998</v>
      </c>
      <c r="F11" s="31">
        <f>F12+F18+F28+F38+F55+F65+F70+F74</f>
        <v>21993794.039999999</v>
      </c>
      <c r="G11" s="31">
        <f t="shared" ref="G11:Q11" si="0">G12+G18+G28+G38+G55+G65+G70+G74</f>
        <v>38080468.200000003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81006603.819999993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18173300.399999999</v>
      </c>
      <c r="G12" s="32">
        <f t="shared" si="1"/>
        <v>17978199.460000001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54643873.549999997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>
        <v>15422399.039999999</v>
      </c>
      <c r="G13" s="30">
        <v>15255905.16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46343401.569999993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>
        <v>429950</v>
      </c>
      <c r="G14" s="30">
        <v>429950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1334850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>
        <v>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>
        <v>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>
        <v>2320951.36</v>
      </c>
      <c r="G17" s="30">
        <v>2292344.2999999998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6965621.9799999995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4498062.5199999996</v>
      </c>
      <c r="E18" s="32">
        <f t="shared" ref="E18:P18" si="3">SUM(E19:E27)</f>
        <v>2364967.8899999997</v>
      </c>
      <c r="F18" s="32">
        <f t="shared" si="3"/>
        <v>3420469.36</v>
      </c>
      <c r="G18" s="32">
        <f t="shared" si="3"/>
        <v>7490285.5999999996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13275722.85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231000</v>
      </c>
      <c r="E19" s="25">
        <v>195236.08</v>
      </c>
      <c r="F19" s="30">
        <v>887890</v>
      </c>
      <c r="G19" s="30">
        <v>751490.92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1834617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500000</v>
      </c>
      <c r="E20" s="25">
        <v>492300</v>
      </c>
      <c r="F20" s="30">
        <v>0</v>
      </c>
      <c r="G20" s="30">
        <v>161065.28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653365.28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375000</v>
      </c>
      <c r="E22" s="25">
        <v>64298.61</v>
      </c>
      <c r="F22" s="30">
        <v>64298.61</v>
      </c>
      <c r="G22" s="30">
        <v>64298.61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192895.83000000002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3470000</v>
      </c>
      <c r="E23" s="25">
        <v>28000</v>
      </c>
      <c r="F23" s="30">
        <v>393741</v>
      </c>
      <c r="G23" s="30">
        <v>51541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473282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165000</v>
      </c>
      <c r="E24" s="25">
        <v>915694.11</v>
      </c>
      <c r="F24" s="30">
        <v>1942047.27</v>
      </c>
      <c r="G24" s="30">
        <v>4941889.5999999996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7799630.9799999995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1125000</v>
      </c>
      <c r="E25" s="25">
        <v>30564.38</v>
      </c>
      <c r="F25" s="30">
        <v>76778.48</v>
      </c>
      <c r="G25" s="30">
        <v>112164.42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219507.28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-1367937.48</v>
      </c>
      <c r="E26" s="25">
        <v>0</v>
      </c>
      <c r="F26" s="30">
        <v>26900</v>
      </c>
      <c r="G26" s="30">
        <v>99606.43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126506.43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0</v>
      </c>
      <c r="E27" s="25">
        <v>638874.71</v>
      </c>
      <c r="F27" s="30">
        <v>28814</v>
      </c>
      <c r="G27" s="30">
        <v>1308229.3400000001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1975918.05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-2625000</v>
      </c>
      <c r="E28" s="32">
        <f t="shared" ref="E28:Q28" si="4">SUM(E29:E37)</f>
        <v>0</v>
      </c>
      <c r="F28" s="32">
        <f t="shared" si="4"/>
        <v>400024.28</v>
      </c>
      <c r="G28" s="32">
        <f t="shared" si="4"/>
        <v>12265038.140000001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12665062.42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>
        <v>201240</v>
      </c>
      <c r="G29" s="30">
        <v>197714.32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398954.32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0</v>
      </c>
      <c r="E30" s="25">
        <v>0</v>
      </c>
      <c r="F30" s="30">
        <v>64900</v>
      </c>
      <c r="G30" s="30">
        <v>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64900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-3000000</v>
      </c>
      <c r="E31" s="25">
        <v>0</v>
      </c>
      <c r="F31" s="30">
        <v>0</v>
      </c>
      <c r="G31" s="30">
        <v>10893180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10893180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>
        <v>0</v>
      </c>
      <c r="G33" s="30">
        <v>22579.919999999998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22579.919999999998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>
        <v>6500.03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6500.03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375000</v>
      </c>
      <c r="E35" s="25">
        <v>0</v>
      </c>
      <c r="F35" s="30"/>
      <c r="G35" s="30">
        <v>278307.13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278307.13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>
        <v>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0</v>
      </c>
      <c r="E37" s="25">
        <v>0</v>
      </c>
      <c r="F37" s="30">
        <v>133884.28</v>
      </c>
      <c r="G37" s="30">
        <v>866756.74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1000641.02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50000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10000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10000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50000</v>
      </c>
      <c r="E39" s="25">
        <v>0</v>
      </c>
      <c r="F39" s="30">
        <v>0</v>
      </c>
      <c r="G39" s="30">
        <v>10000</v>
      </c>
      <c r="H39" s="30">
        <v>0</v>
      </c>
      <c r="I39" s="30"/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10000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336945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411945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0</v>
      </c>
      <c r="E56" s="30">
        <v>0</v>
      </c>
      <c r="F56" s="30"/>
      <c r="G56" s="30">
        <v>336945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336945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0</v>
      </c>
      <c r="E59" s="30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0</v>
      </c>
      <c r="E63" s="30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1923062.5199999996</v>
      </c>
      <c r="E86" s="37">
        <f>E11+E77</f>
        <v>20932341.579999998</v>
      </c>
      <c r="F86" s="37">
        <f>F11+F77</f>
        <v>21993794.039999999</v>
      </c>
      <c r="G86" s="37">
        <f t="shared" ref="G86:Q86" si="16">G11+G77</f>
        <v>38080468.200000003</v>
      </c>
      <c r="H86" s="37">
        <f t="shared" si="16"/>
        <v>0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81006603.819999993</v>
      </c>
    </row>
    <row r="87" spans="2:18" ht="15.75" thickBot="1" x14ac:dyDescent="0.3">
      <c r="B87" t="s">
        <v>114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7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2024-04-01T14:54:49Z</cp:lastPrinted>
  <dcterms:created xsi:type="dcterms:W3CDTF">2021-07-29T18:58:50Z</dcterms:created>
  <dcterms:modified xsi:type="dcterms:W3CDTF">2024-04-08T16:57:55Z</dcterms:modified>
</cp:coreProperties>
</file>