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JULIO\"/>
    </mc:Choice>
  </mc:AlternateContent>
  <xr:revisionPtr revIDLastSave="0" documentId="8_{F351A6E6-86FB-4BF9-B670-2F16B94B5D0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ENERO 2023" sheetId="1" r:id="rId1"/>
    <sheet name="FEBRERO 2023" sheetId="2" r:id="rId2"/>
    <sheet name="MARZO  2023" sheetId="3" r:id="rId3"/>
    <sheet name="ABRIL  2023 " sheetId="5" r:id="rId4"/>
    <sheet name="MAYO  2023" sheetId="6" r:id="rId5"/>
    <sheet name="JUNIO 2023 (2)" sheetId="10" r:id="rId6"/>
    <sheet name="JULIO 2023" sheetId="9" r:id="rId7"/>
  </sheets>
  <definedNames>
    <definedName name="_xlnm.Print_Area" localSheetId="1">'FEBRERO 2023'!$A$1:$I$39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9" l="1"/>
  <c r="H26" i="9"/>
  <c r="H27" i="9"/>
  <c r="H21" i="9"/>
  <c r="H22" i="9"/>
  <c r="H23" i="9"/>
  <c r="H24" i="9"/>
  <c r="G26" i="10"/>
  <c r="F26" i="10"/>
  <c r="H22" i="10"/>
  <c r="H23" i="10"/>
  <c r="H24" i="10"/>
  <c r="H25" i="10"/>
  <c r="H26" i="10"/>
  <c r="H21" i="10"/>
  <c r="G28" i="9"/>
  <c r="G28" i="6"/>
  <c r="H28" i="6"/>
  <c r="H27" i="6"/>
  <c r="H24" i="6"/>
  <c r="F28" i="6"/>
  <c r="H21" i="6"/>
  <c r="H22" i="6"/>
  <c r="H23" i="6"/>
  <c r="H25" i="6"/>
  <c r="H26" i="6"/>
  <c r="H30" i="5"/>
  <c r="H27" i="5"/>
  <c r="H25" i="5"/>
  <c r="H21" i="5"/>
  <c r="H22" i="5"/>
  <c r="H23" i="5"/>
  <c r="H24" i="5"/>
  <c r="G30" i="5"/>
  <c r="F30" i="5"/>
  <c r="G24" i="3"/>
  <c r="F24" i="3"/>
  <c r="H21" i="3"/>
  <c r="H22" i="3"/>
  <c r="H23" i="3"/>
  <c r="H24" i="3"/>
  <c r="G25" i="2"/>
  <c r="H28" i="9"/>
  <c r="H25" i="9"/>
  <c r="H26" i="5"/>
  <c r="H28" i="5"/>
  <c r="H29" i="5"/>
  <c r="H25" i="2"/>
  <c r="H23" i="2"/>
  <c r="H24" i="2"/>
  <c r="H22" i="2"/>
  <c r="H21" i="2"/>
  <c r="F25" i="2"/>
  <c r="H21" i="1"/>
  <c r="G21" i="1"/>
  <c r="F21" i="1"/>
</calcChain>
</file>

<file path=xl/sharedStrings.xml><?xml version="1.0" encoding="utf-8"?>
<sst xmlns="http://schemas.openxmlformats.org/spreadsheetml/2006/main" count="201" uniqueCount="70">
  <si>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</si>
  <si>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</si>
  <si>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</si>
  <si>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</si>
  <si>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</si>
  <si>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</si>
  <si>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</si>
  <si>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</si>
  <si>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</si>
  <si>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</si>
  <si>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</si>
  <si>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</si>
  <si>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</si>
  <si>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</si>
  <si>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</si>
  <si>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</si>
  <si>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</si>
  <si>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</si>
  <si>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</si>
  <si>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</si>
  <si>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</si>
  <si>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</si>
  <si>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</si>
  <si>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</si>
  <si>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</si>
  <si>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</si>
  <si>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</si>
  <si>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</si>
  <si>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</si>
  <si>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</si>
  <si>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</si>
  <si>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</si>
  <si>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</si>
  <si>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</si>
  <si>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</si>
  <si>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</si>
  <si>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</si>
  <si>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</si>
  <si>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</si>
  <si>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</si>
  <si>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</si>
  <si>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</si>
  <si>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</si>
  <si>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</si>
  <si>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</si>
  <si>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</si>
  <si>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</si>
  <si>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</si>
  <si>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</si>
  <si>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</si>
  <si>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</si>
  <si>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</si>
  <si>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</si>
  <si>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</si>
  <si>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</si>
  <si>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</si>
  <si>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</si>
  <si>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</si>
  <si>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</si>
  <si>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</si>
  <si>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</si>
  <si>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</si>
  <si>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</si>
  <si>
    <t>07/07/2023</t>
  </si>
  <si>
    <t>26/07/2023</t>
  </si>
  <si>
    <t>ANARKIRIS KATIANA POLANCO ABAD</t>
  </si>
  <si>
    <t>27/07/2023</t>
  </si>
  <si>
    <t xml:space="preserve">SUSSY ARIAS PORTE </t>
  </si>
  <si>
    <t>Del 01 al 31 de JULIO   2023</t>
  </si>
  <si>
    <t>CREDITO DE CORRECCIONES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</si>
</sst>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8" xfId="0" applyFont="1" applyBorder="1"/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3D5CF59-2FFB-44F5-8BC8-9967D8F3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212284.33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7" t="s">
        <v>12</v>
      </c>
      <c r="D21" s="27"/>
      <c r="E21" s="27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8" t="s">
        <v>14</v>
      </c>
      <c r="C28" s="28"/>
      <c r="D28" s="28"/>
      <c r="G28" s="29" t="s">
        <v>15</v>
      </c>
      <c r="H28" s="29"/>
    </row>
    <row r="29" spans="2:10" ht="15" customHeight="1" x14ac:dyDescent="0.25">
      <c r="B29" s="30" t="s">
        <v>16</v>
      </c>
      <c r="C29" s="30"/>
      <c r="D29" s="30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212284.33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7" t="s">
        <v>12</v>
      </c>
      <c r="D25" s="27"/>
      <c r="E25" s="27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8" t="s">
        <v>14</v>
      </c>
      <c r="C32" s="28"/>
      <c r="D32" s="28"/>
      <c r="G32" s="29" t="s">
        <v>15</v>
      </c>
      <c r="H32" s="29"/>
    </row>
    <row r="33" spans="2:8" ht="15" customHeight="1" x14ac:dyDescent="0.25">
      <c r="B33" s="30" t="s">
        <v>16</v>
      </c>
      <c r="C33" s="30"/>
      <c r="D33" s="30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26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169143.57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7" t="s">
        <v>12</v>
      </c>
      <c r="D24" s="27"/>
      <c r="E24" s="27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8" t="s">
        <v>14</v>
      </c>
      <c r="C31" s="28"/>
      <c r="D31" s="28"/>
      <c r="G31" s="29" t="s">
        <v>15</v>
      </c>
      <c r="H31" s="29"/>
    </row>
    <row r="32" spans="2:10" ht="15" customHeight="1" x14ac:dyDescent="0.25">
      <c r="B32" s="30" t="s">
        <v>16</v>
      </c>
      <c r="C32" s="30"/>
      <c r="D32" s="30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33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133200.98000000001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27" t="s">
        <v>12</v>
      </c>
      <c r="D30" s="27"/>
      <c r="E30" s="27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28" t="s">
        <v>14</v>
      </c>
      <c r="C37" s="28"/>
      <c r="D37" s="28"/>
      <c r="G37" s="29" t="s">
        <v>15</v>
      </c>
      <c r="H37" s="29"/>
    </row>
    <row r="38" spans="2:8" ht="15" customHeight="1" x14ac:dyDescent="0.25">
      <c r="B38" s="30" t="s">
        <v>16</v>
      </c>
      <c r="C38" s="30"/>
      <c r="D38" s="30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55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 t="s">
        <v>45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27" t="s">
        <v>12</v>
      </c>
      <c r="D28" s="27"/>
      <c r="E28" s="27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28" t="s">
        <v>14</v>
      </c>
      <c r="C35" s="28"/>
      <c r="D35" s="28"/>
      <c r="G35" s="29" t="s">
        <v>15</v>
      </c>
      <c r="H35" s="29"/>
    </row>
    <row r="36" spans="2:8" ht="15" customHeight="1" x14ac:dyDescent="0.25">
      <c r="B36" s="30" t="s">
        <v>16</v>
      </c>
      <c r="C36" s="30"/>
      <c r="D36" s="30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D723-CC88-489B-8560-AF75ED055719}">
  <dimension ref="B6:J36"/>
  <sheetViews>
    <sheetView topLeftCell="A4" zoomScaleNormal="100" zoomScalePageLayoutView="86" workbookViewId="0">
      <selection activeCell="L19" sqref="L1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62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260917.87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27" t="s">
        <v>12</v>
      </c>
      <c r="D26" s="27"/>
      <c r="E26" s="27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29" t="s">
        <v>15</v>
      </c>
      <c r="H33" s="29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8"/>
  <sheetViews>
    <sheetView tabSelected="1" topLeftCell="A16" zoomScaleNormal="100" zoomScalePageLayoutView="86" workbookViewId="0">
      <selection activeCell="B4" sqref="B4:H47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68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243006.35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61</v>
      </c>
      <c r="D20" s="14">
        <v>1973</v>
      </c>
      <c r="E20" s="15" t="s">
        <v>50</v>
      </c>
      <c r="F20" s="16"/>
      <c r="G20" s="17">
        <v>0</v>
      </c>
      <c r="H20" s="18">
        <v>243006.35</v>
      </c>
    </row>
    <row r="21" spans="2:10" ht="16.5" x14ac:dyDescent="0.25">
      <c r="B21" s="12"/>
      <c r="C21" s="23" t="s">
        <v>63</v>
      </c>
      <c r="D21" s="14">
        <v>215</v>
      </c>
      <c r="E21" s="15" t="s">
        <v>69</v>
      </c>
      <c r="F21" s="16">
        <v>100</v>
      </c>
      <c r="G21" s="17">
        <v>0</v>
      </c>
      <c r="H21" s="18">
        <f>H20-G21+F21</f>
        <v>243106.35</v>
      </c>
    </row>
    <row r="22" spans="2:10" ht="16.5" x14ac:dyDescent="0.25">
      <c r="B22" s="12"/>
      <c r="C22" s="23" t="s">
        <v>64</v>
      </c>
      <c r="D22" s="14">
        <v>1974</v>
      </c>
      <c r="E22" s="15" t="s">
        <v>50</v>
      </c>
      <c r="F22" s="16"/>
      <c r="G22" s="17">
        <v>3088</v>
      </c>
      <c r="H22" s="18">
        <f>H21-G22</f>
        <v>240018.35</v>
      </c>
    </row>
    <row r="23" spans="2:10" ht="16.5" x14ac:dyDescent="0.25">
      <c r="B23" s="12"/>
      <c r="C23" s="23" t="s">
        <v>64</v>
      </c>
      <c r="D23" s="14">
        <v>1975</v>
      </c>
      <c r="E23" s="15" t="s">
        <v>20</v>
      </c>
      <c r="F23" s="16"/>
      <c r="G23" s="17">
        <v>6075</v>
      </c>
      <c r="H23" s="18">
        <f t="shared" ref="H23" si="0">H22-G23</f>
        <v>233943.35</v>
      </c>
    </row>
    <row r="24" spans="2:10" ht="16.5" x14ac:dyDescent="0.25">
      <c r="B24" s="12"/>
      <c r="C24" s="23" t="s">
        <v>66</v>
      </c>
      <c r="D24" s="14">
        <v>1976</v>
      </c>
      <c r="E24" s="26" t="s">
        <v>65</v>
      </c>
      <c r="F24" s="16"/>
      <c r="G24" s="17">
        <v>21053.41</v>
      </c>
      <c r="H24" s="18">
        <f>H23-G24</f>
        <v>212889.94</v>
      </c>
    </row>
    <row r="25" spans="2:10" ht="16.5" x14ac:dyDescent="0.25">
      <c r="B25" s="12"/>
      <c r="C25" s="23" t="s">
        <v>66</v>
      </c>
      <c r="D25" s="14">
        <v>1977</v>
      </c>
      <c r="E25" s="15" t="s">
        <v>67</v>
      </c>
      <c r="F25" s="16"/>
      <c r="G25" s="17">
        <v>8104.79</v>
      </c>
      <c r="H25" s="18">
        <f t="shared" ref="H25:H27" si="1">H24-G25</f>
        <v>204785.15</v>
      </c>
    </row>
    <row r="26" spans="2:10" ht="16.5" x14ac:dyDescent="0.25">
      <c r="B26" s="12"/>
      <c r="C26" s="23" t="s">
        <v>66</v>
      </c>
      <c r="D26" s="14">
        <v>1978</v>
      </c>
      <c r="E26" s="15" t="s">
        <v>50</v>
      </c>
      <c r="F26" s="16"/>
      <c r="G26" s="17">
        <v>3088</v>
      </c>
      <c r="H26" s="18">
        <f t="shared" si="1"/>
        <v>201697.15</v>
      </c>
    </row>
    <row r="27" spans="2:10" ht="16.5" x14ac:dyDescent="0.25">
      <c r="B27" s="12"/>
      <c r="C27" s="23" t="s">
        <v>66</v>
      </c>
      <c r="D27" s="14">
        <v>1979</v>
      </c>
      <c r="E27" s="15" t="s">
        <v>20</v>
      </c>
      <c r="F27" s="16"/>
      <c r="G27" s="17">
        <v>6075</v>
      </c>
      <c r="H27" s="18">
        <f t="shared" si="1"/>
        <v>195622.15</v>
      </c>
    </row>
    <row r="28" spans="2:10" ht="16.5" x14ac:dyDescent="0.25">
      <c r="B28" s="12"/>
      <c r="C28" s="27" t="s">
        <v>12</v>
      </c>
      <c r="D28" s="27"/>
      <c r="E28" s="27"/>
      <c r="F28" s="20">
        <f>SUM(F20:F27)</f>
        <v>100</v>
      </c>
      <c r="G28" s="20">
        <f>SUM(G20:G27)</f>
        <v>47484.2</v>
      </c>
      <c r="H28" s="21">
        <f>H27</f>
        <v>195622.15</v>
      </c>
      <c r="I28" t="s">
        <v>13</v>
      </c>
    </row>
    <row r="34" spans="3:8" ht="15.75" x14ac:dyDescent="0.25">
      <c r="C34" s="24" t="s">
        <v>14</v>
      </c>
      <c r="D34" s="24"/>
    </row>
    <row r="35" spans="3:8" ht="15.75" x14ac:dyDescent="0.25">
      <c r="C35" s="25" t="s">
        <v>16</v>
      </c>
      <c r="D35" s="25"/>
      <c r="G35" s="29" t="s">
        <v>15</v>
      </c>
      <c r="H35" s="29"/>
    </row>
    <row r="36" spans="3:8" x14ac:dyDescent="0.25">
      <c r="D36" s="25"/>
      <c r="G36" s="22" t="s">
        <v>17</v>
      </c>
      <c r="H36" s="22"/>
    </row>
    <row r="38" spans="3:8" ht="15" customHeight="1" x14ac:dyDescent="0.25"/>
  </sheetData>
  <mergeCells count="11">
    <mergeCell ref="C28:E28"/>
    <mergeCell ref="G35:H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honeticPr fontId="14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ENERO 2023</vt:lpstr>
      <vt:lpstr>FEBRERO 2023</vt:lpstr>
      <vt:lpstr>MARZO  2023</vt:lpstr>
      <vt:lpstr>ABRIL  2023 </vt:lpstr>
      <vt:lpstr>MAYO  2023</vt:lpstr>
      <vt:lpstr>JUNIO 2023 (2)</vt:lpstr>
      <vt:lpstr>JULIO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2023-08-07T12:52:45Z</cp:lastPrinted>
  <dcterms:created xsi:type="dcterms:W3CDTF">2015-06-05T18:19:34Z</dcterms:created>
  <dcterms:modified xsi:type="dcterms:W3CDTF">2023-08-08T16:45:59Z</dcterms:modified>
</cp:coreProperties>
</file>