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255" windowHeight="7875" activeTab="1"/>
  </bookViews>
  <sheets>
    <sheet name="Siglas" sheetId="1" r:id="rId1"/>
    <sheet name="Administracion Liquidez" sheetId="2" r:id="rId2"/>
  </sheets>
  <definedNames>
    <definedName name="_xlnm.Print_Area" localSheetId="1">'Administracion Liquidez'!$A$1:$U$346</definedName>
  </definedNames>
  <calcPr fullCalcOnLoad="1"/>
</workbook>
</file>

<file path=xl/sharedStrings.xml><?xml version="1.0" encoding="utf-8"?>
<sst xmlns="http://schemas.openxmlformats.org/spreadsheetml/2006/main" count="1001" uniqueCount="726">
  <si>
    <t>Producto (s)</t>
  </si>
  <si>
    <t>Indicador</t>
  </si>
  <si>
    <t>Meta</t>
  </si>
  <si>
    <t>Medio de Verificación</t>
  </si>
  <si>
    <t>Actividades</t>
  </si>
  <si>
    <t>Responsable  Involucrados</t>
  </si>
  <si>
    <t>Cronograma</t>
  </si>
  <si>
    <t>Recursos</t>
  </si>
  <si>
    <t>T-I</t>
  </si>
  <si>
    <t>T-II</t>
  </si>
  <si>
    <t>T-III</t>
  </si>
  <si>
    <t>T-IV</t>
  </si>
  <si>
    <t>No 
Financ.</t>
  </si>
  <si>
    <t>Financieros</t>
  </si>
  <si>
    <t>RD$</t>
  </si>
  <si>
    <t>US$</t>
  </si>
  <si>
    <t>DPyEF</t>
  </si>
  <si>
    <t xml:space="preserve">Porcentaje de cumplimiento de los pagos aprobados y programados en la cuota de compromiso. </t>
  </si>
  <si>
    <t>LB</t>
  </si>
  <si>
    <t>Descripción de Siglas Utilizadas</t>
  </si>
  <si>
    <t>Instituciones o Dependencias</t>
  </si>
  <si>
    <t>MH</t>
  </si>
  <si>
    <t>Ministerio de Hacienda</t>
  </si>
  <si>
    <t>MAP</t>
  </si>
  <si>
    <t>Ministerio de Administración Pública</t>
  </si>
  <si>
    <t>TN</t>
  </si>
  <si>
    <t>Tesorería Nacional</t>
  </si>
  <si>
    <t>DGCP</t>
  </si>
  <si>
    <t>Dirección General de Crédito Público</t>
  </si>
  <si>
    <t>DIGECOG</t>
  </si>
  <si>
    <t>Dirección General de Contabilidad Gubernamental</t>
  </si>
  <si>
    <t>PAFI</t>
  </si>
  <si>
    <t>Programa de Administración Financiera Integrada</t>
  </si>
  <si>
    <t>DGII</t>
  </si>
  <si>
    <t>Dirección General de Impuestos Internos</t>
  </si>
  <si>
    <t>DGA</t>
  </si>
  <si>
    <t>Dirección General de Aduanas</t>
  </si>
  <si>
    <t>Direcciones o Departamentos TN</t>
  </si>
  <si>
    <t>Dirección de Programación y Evaluación Financiera</t>
  </si>
  <si>
    <t>DNyCTI</t>
  </si>
  <si>
    <t>Dirección de Normas y Coordinación de Tesorerías Institucionales</t>
  </si>
  <si>
    <t>DACyRF</t>
  </si>
  <si>
    <t>Dirección de Administración de Cuentas y Registro Financiero</t>
  </si>
  <si>
    <t xml:space="preserve">DAD  </t>
  </si>
  <si>
    <t>Dirección de Administración de Desembolsos</t>
  </si>
  <si>
    <t>DTI</t>
  </si>
  <si>
    <t>Departamento de Tecnología de la Información</t>
  </si>
  <si>
    <t>RRHH</t>
  </si>
  <si>
    <t>Departamento de Recursos Humanos</t>
  </si>
  <si>
    <t>DAF</t>
  </si>
  <si>
    <t>Dirección Administrativa-Finaciera</t>
  </si>
  <si>
    <t>DJ</t>
  </si>
  <si>
    <t>Departamento Jurídico</t>
  </si>
  <si>
    <t>DPyD</t>
  </si>
  <si>
    <t>Departamento de Planificación y Desarrollo</t>
  </si>
  <si>
    <t>OAI</t>
  </si>
  <si>
    <t>Oficina de Acceso a la Información Pública</t>
  </si>
  <si>
    <t>DET</t>
  </si>
  <si>
    <t>Departamento de Especies Timbradas</t>
  </si>
  <si>
    <t>Producto</t>
  </si>
  <si>
    <t>Responsable Involucrados</t>
  </si>
  <si>
    <t xml:space="preserve"> Registros de conversiones realizadas</t>
  </si>
  <si>
    <t>Porcentaje  ejecutado del presupuesto aprobado.</t>
  </si>
  <si>
    <t xml:space="preserve"> Software de trabajo instalados</t>
  </si>
  <si>
    <t>Porcentaje desarrollado de los software solicitados</t>
  </si>
  <si>
    <t>Porcentaje de mantenimiento realizado a software</t>
  </si>
  <si>
    <t>Requisiciones de Mantenimiento  de Equipos</t>
  </si>
  <si>
    <t>Registros de Instalaciones
Solicitudes de Compra de equipos</t>
  </si>
  <si>
    <t>Informe de cuentas actualizadas.</t>
  </si>
  <si>
    <t>100% de las solicitadas</t>
  </si>
  <si>
    <t>Solicitudes de Transferencias de Recursos Externos</t>
  </si>
  <si>
    <t xml:space="preserve">Solicitudes de Anticipos Financieros </t>
  </si>
  <si>
    <t>100% de las requeridas.</t>
  </si>
  <si>
    <t>Matriz de Polivalencia</t>
  </si>
  <si>
    <t>Registro de Participantes
Fotos y Videos</t>
  </si>
  <si>
    <t>Porcentaje  de subcuentas habilitadas para las instituciones que forman parte de la Fase I de la CUT.</t>
  </si>
  <si>
    <t xml:space="preserve">Porcentaje de cuentas colectoras y operativas aperturadas y registradas. </t>
  </si>
  <si>
    <t>100% de las solicitadas.</t>
  </si>
  <si>
    <t xml:space="preserve">Porcentaje  de cuentas bancarias actualizadas. </t>
  </si>
  <si>
    <t>Porcentaje desarrollado de las fases de recuperación de desastres y continuidad de operaciones</t>
  </si>
  <si>
    <t>Eje Estratégico : Fortalecimiento Institucional</t>
  </si>
  <si>
    <t>Estrategia Derivada (3.1 ): Fortalecimiento del programa de Desarrollo Organizacional.</t>
  </si>
  <si>
    <t>Resultado Esperado (3.1.1): Fortalecida la Normalización de la Gestión Institucional de la Tesorería Nacional.</t>
  </si>
  <si>
    <t>Porcentaje de áreas planificadas adecuadas ergonómicamente</t>
  </si>
  <si>
    <t>Plan Metodológico de Programa Ergonómico
Levantamiento de necesidades ergonómicas
Plan de Compras
Plan de Reestructuración de Planta Física
Listado de Mobiliarios y Equipos 
Planos de Reestructuración de Planta Física</t>
  </si>
  <si>
    <t>Porcentaje de vehículos a sustituir de acuerdo a las necesidades identificadas</t>
  </si>
  <si>
    <t>Levantamiento de Status Flotilla Vehicular
Plan Metodológico Cambio Flotilla Vehicular
Plan de Compras</t>
  </si>
  <si>
    <t>N/A</t>
  </si>
  <si>
    <t>Plan metodológico del Sistema de Transportación
Software de Transportación
Reportes de Software de Transportación</t>
  </si>
  <si>
    <t>Acuse de recibo de correspondencia</t>
  </si>
  <si>
    <t>Porcentaje de correspondencias externas distribuidas</t>
  </si>
  <si>
    <t>Porcentaje de correspondencia interna entregadas</t>
  </si>
  <si>
    <t>Reporte de ejecución presupuestaria
Plan de Compras</t>
  </si>
  <si>
    <t>Reporte de ejecución presupuestaria
Reporte de cuotas asignadas</t>
  </si>
  <si>
    <t>Porcentaje elaborado de los Contratos Legales solicitados</t>
  </si>
  <si>
    <t xml:space="preserve"> Contratos elaborados
Solicitud de elaboración de contratos
Autorizaciones de Acceso a Pagina Web
Resoluciones Administrativas</t>
  </si>
  <si>
    <t>Porcentaje de respuestas entregadas dentro de los plazos establecidos en la Ley 200-04</t>
  </si>
  <si>
    <t xml:space="preserve">Porcentaje de servidores que obtengan una calificación por encima de 80% en examen de entendimiento de charlas </t>
  </si>
  <si>
    <t>Registro de Participantes</t>
  </si>
  <si>
    <t>Porcentaje de informaciones requeridas publicados en el portal de transparencia en los plazos establecidos</t>
  </si>
  <si>
    <t>Publicaciones en portal de transparencia
Matriz de Responsabilidad Informacional
Memoria Anual de la OAI</t>
  </si>
  <si>
    <t>Porcentaje actualizado del Manual de Descripción de Cargos</t>
  </si>
  <si>
    <t>Manual de Descripción de Cargos</t>
  </si>
  <si>
    <t>Resolución Aprobada</t>
  </si>
  <si>
    <t>Encuestas de Satisfacción, Registro de Participantes, Registro de Beneficiarios, Fotografías y Publicaciones.</t>
  </si>
  <si>
    <t>Numero de Actividades de Responsabilidad Social</t>
  </si>
  <si>
    <t>Encuestas de Satisfacción, Acuerdos Interinstitucionales, Registro de Participantes, Registro de Beneficiarios, Fotografías y Publicaciones.</t>
  </si>
  <si>
    <t>Registro de Integrantes de los Equipos, Fotografías, Publicación Redes Sociales</t>
  </si>
  <si>
    <t xml:space="preserve">Porcentaje de servidores que reciben inducción </t>
  </si>
  <si>
    <t>Porcentaje de servidores con Evaluación Superior al Promedio</t>
  </si>
  <si>
    <t xml:space="preserve">Porcentaje de servidores polivalentes </t>
  </si>
  <si>
    <t>Resultado Esperado (3.3.3): Optimizado los servicios y satisfacción de los usuarios internos/externos</t>
  </si>
  <si>
    <t>Porcentaje de procesos desarrollados e implementados en el SITNA</t>
  </si>
  <si>
    <t>Requisiciones de mantenimiento de Software
Licencias de Software adquiridas</t>
  </si>
  <si>
    <t>Porcentaje  de equipos informáticos con mantenimiento adecuado</t>
  </si>
  <si>
    <t>Porcentaje instalado, de los equipos requeridos por las unidades de trabajo</t>
  </si>
  <si>
    <t>Porcentaje de documentos revisados</t>
  </si>
  <si>
    <t xml:space="preserve">Porcentaje de unidades con descripción funcional actualizada. </t>
  </si>
  <si>
    <t xml:space="preserve">Cantidad de talleres impartidos para acompañar la gestión del cambio </t>
  </si>
  <si>
    <t xml:space="preserve">1. Coordinar y ejecutar el taller de Desarrollo de Individuos y Organizaciones </t>
  </si>
  <si>
    <t xml:space="preserve">Cantidad de coachees que participan del programa de coaching  </t>
  </si>
  <si>
    <t xml:space="preserve">Porcentaje de riesgos que poseen controles efectivos y se aplican. </t>
  </si>
  <si>
    <t>3. Monitorear y controlar la implementación del Plan de Respuesta a los Riesgos de la Planificación Institucional.</t>
  </si>
  <si>
    <t>100% de lo Solicitado</t>
  </si>
  <si>
    <t>1. Realizar el proceso de apertura de cuentas colectoras y operativas en instituciones Financieras.</t>
  </si>
  <si>
    <t>2. Llevar a cabo el proceso de registro en el SIGEF de las cuentas colectoras y operativas.</t>
  </si>
  <si>
    <t>Registro de Subcuentas en el SIGEF</t>
  </si>
  <si>
    <t>1. Realizar el registro de las subcuentas.</t>
  </si>
  <si>
    <t>2. Habilitar las subcuentas en el SIGEF.</t>
  </si>
  <si>
    <t>1. Tramitar la actualización de cuentas bancarias.</t>
  </si>
  <si>
    <t>2. Gestionar la documentación de las cuentas bancarias.</t>
  </si>
  <si>
    <t xml:space="preserve">Porcentaje transferencias realizadas a las cuentas de anticipos financieros de las instituciones solicitantes. </t>
  </si>
  <si>
    <t>Porcentaje de divisas gestionadas para el pago de los compromisos del gobierno en moneda extranjera</t>
  </si>
  <si>
    <t>100% de lo requerido</t>
  </si>
  <si>
    <t>1. Programar y cuantificar la demanda de divisas</t>
  </si>
  <si>
    <t>2. Tramitar y negociar con los bancos la tasa de compra de divisa.</t>
  </si>
  <si>
    <t>Reporte de Ingresos del SIGEF</t>
  </si>
  <si>
    <t>1. Registrar los ingresos percibidos por la DGA y DGII.</t>
  </si>
  <si>
    <t xml:space="preserve">Reportes de Registros de Ingresos en SIGEF </t>
  </si>
  <si>
    <t xml:space="preserve">1. Determinar los índices estacionales, por concepto </t>
  </si>
  <si>
    <t xml:space="preserve">2. Elaborar series históricas de las recaudaciones diarias. </t>
  </si>
  <si>
    <t>3. Preparar Informe sobre el Comportamiento de las Recaudaciones</t>
  </si>
  <si>
    <t>Reporte de ingresos e informe de recurso depositados en el tesoro.</t>
  </si>
  <si>
    <t>1. Realizar la gestión de cobranza de ingresos no depositados en el Tesoro.</t>
  </si>
  <si>
    <t>2. Preparar Informe sobre el recupero de crédito de la gestión de cobranza</t>
  </si>
  <si>
    <t>Cantidad de recursos captados</t>
  </si>
  <si>
    <t>Por definir</t>
  </si>
  <si>
    <t>Estados de cuenta</t>
  </si>
  <si>
    <t>Porcentaje de cuentas bancarias cerradas</t>
  </si>
  <si>
    <t>Solicitud de cierre de cuentas bancarias
Relación de cuentas bancarias cerradas por institución</t>
  </si>
  <si>
    <t xml:space="preserve">1. Tramitar el cierre de las cuentas bancarias. </t>
  </si>
  <si>
    <t>Porcentaje de órdenes canceladas mediante transferencia bancaria</t>
  </si>
  <si>
    <t>1. Tramitar la recepción de las órdenes de pago.</t>
  </si>
  <si>
    <t>2. Autorizar las órdenes de pago en el SIGEF.</t>
  </si>
  <si>
    <t>3. Ejecutar los pagos aprobados por la CGR para gastos corrientes a través de transferencia bancaria.</t>
  </si>
  <si>
    <t>Porcentaje de órdenes canceladas a través de Notas de Pago</t>
  </si>
  <si>
    <t>Porcentaje de órdenes canceladas mediante cheques</t>
  </si>
  <si>
    <t xml:space="preserve">1. Ejecutar pagos a través de cheques. </t>
  </si>
  <si>
    <t>3. Tramitar las solicitudes de reimpresión de cheques externos.</t>
  </si>
  <si>
    <t>Porcentaje de Retenciones Registradas</t>
  </si>
  <si>
    <t>Registro de Levantamientos y Retenciones</t>
  </si>
  <si>
    <t>1. Registrar las retenciones.</t>
  </si>
  <si>
    <t>Porcentaje Levantado de las Retenciones Registradas</t>
  </si>
  <si>
    <t>2. Levantar las retenciones solicitadas, registradas y aprobadas.</t>
  </si>
  <si>
    <t xml:space="preserve"> Porcentaje de  comprobantes convertidos</t>
  </si>
  <si>
    <t>1. Identificar los comprobantes a convertir.</t>
  </si>
  <si>
    <t>Reportes en el SIGEF</t>
  </si>
  <si>
    <t>3. Ejecutar el pago.</t>
  </si>
  <si>
    <t>3. Documentar la normativa de gestión del Sistema de Tesorería</t>
  </si>
  <si>
    <t>4. Gestionar aprobación las Normas documentadas.</t>
  </si>
  <si>
    <t>Porcentaje de  instituciones que conocen las normativas.</t>
  </si>
  <si>
    <t>Porcentaje de instituciones evaluadas en el cumplimento de  las normativas establecidas en el Sistema de Tesorería.</t>
  </si>
  <si>
    <t>2. Preparar Informe cumplimiento de las normativas establecidas en el Sistema de Tesorería.</t>
  </si>
  <si>
    <t>Porcentaje de instituciones con requerimientos de infamaciones atendidos satisfactoriamente.</t>
  </si>
  <si>
    <t xml:space="preserve">Registros de asistencia técnica.
Informe de Encuesta de satisfacción de servicios </t>
  </si>
  <si>
    <t>1. Consolidar los Ingresos por Unidad Recaudadora</t>
  </si>
  <si>
    <t>3. Consolidar las Fuentes de Financiamiento Por Tipo</t>
  </si>
  <si>
    <t>Cantidad de Informes Consolidados de Seguimiento de Ejecución de la Fase I.</t>
  </si>
  <si>
    <t>Porcentaje mensual  de instituciones que requirieron ajustes en la programación de caja</t>
  </si>
  <si>
    <t>Informe Consolidado  de las programaciones de cajas de la IDYANF</t>
  </si>
  <si>
    <t>1. Generar reportes de cuotas de compromisos, trimestral y mensual, aprobada.</t>
  </si>
  <si>
    <t>2. Generar reportes de gastos ejecutados.</t>
  </si>
  <si>
    <t>3. Evaluar el comportamiento de los gastos ejecutados vs la cuota de compromiso aprobada.</t>
  </si>
  <si>
    <t>3. Desarrollar los procesos.</t>
  </si>
  <si>
    <t>Porcentaje de excedente colocados. (Tomando en consideración un margen)</t>
  </si>
  <si>
    <t>Informe de colocación y rendimiento</t>
  </si>
  <si>
    <t>1. Determinar si hay excedentes de caja.</t>
  </si>
  <si>
    <t>2. Contactar las diferentes Entidades Financieras para solicitar las tasas, plazos y condiciones de inversión en instrumentos financieros.</t>
  </si>
  <si>
    <t xml:space="preserve">3. Actualizar la Matriz de Excedentes de Caja con el monto del excedente y las condiciones de inversión. </t>
  </si>
  <si>
    <t>4. Negociar con la entidad que ofrece mejores condiciones.</t>
  </si>
  <si>
    <t>5. Elaborar el Informe de Seguimiento a la Inversión Financiera de Corto Plazo con el monto y las condiciones de la inversión a colocar.</t>
  </si>
  <si>
    <t xml:space="preserve">Porcentaje financiamiento gestionado </t>
  </si>
  <si>
    <t>1. Determinar las Necesidades (Brechas) de Financiamiento de Corto Plazo.</t>
  </si>
  <si>
    <t>2. Actualizar la Matriz de Necesidades de Financiamiento de Corto Plazo con los cálculos realizados.</t>
  </si>
  <si>
    <t>3. Solicitar a las diferentes Entidades Financieras las tasas, plazos y condiciones de financiamiento.</t>
  </si>
  <si>
    <t>5. Formalizar acuerdo con la entidad seleccionada.</t>
  </si>
  <si>
    <t>5. Emitir letras del tesoro</t>
  </si>
  <si>
    <t>Registro de Solicitudes de Reprogramación</t>
  </si>
  <si>
    <t>Porcentaje de resoluciones revisadas por el departamento jurídico</t>
  </si>
  <si>
    <t>Acuse de recibo de documentación de la compañía Green Lover
Plan metodológico en software de archivo
Plan metodológico proyecto de traslado área de servicios generales</t>
  </si>
  <si>
    <t>Porciento de servidores beneficiados con el subsidio Universitario</t>
  </si>
  <si>
    <t xml:space="preserve">Porcentaje de capacitación realizadas acorde a la detección de necesidades identificadas  </t>
  </si>
  <si>
    <t>Porcentaje de avance en la reestructuración de la red institucional</t>
  </si>
  <si>
    <t xml:space="preserve">Tabla de valoración de cargo
 Informe de estudio de valoración de cargos
 Resolución de aprobación de la Escala de salario </t>
  </si>
  <si>
    <t>Porcentaje de  recuperación de prestamos otorgados a instituciones publicas.</t>
  </si>
  <si>
    <t>Aprobaciones de pago de CGR
Autorizaciones de pago, Tesorero  Nacional y Tesorerías Institucionales
Reportes del SIGEF</t>
  </si>
  <si>
    <t>Aprobaciones de pago de CGR
Autorizaciones de pago, Tesorero  Nacional y Tesorerías Institucionales
Reportes del SIGEF
Notas Generadas</t>
  </si>
  <si>
    <t>Aprobaciones de pago de CGR
Autorizaciones de pago, Tesorero  Nacional y Tesorerías Institucionales
Reportes del SIGEF
Registros de Cheques emitidos</t>
  </si>
  <si>
    <t>2. Realizar la conversión de comprobantes.</t>
  </si>
  <si>
    <t>1. Identificar los pagos no recibidos.</t>
  </si>
  <si>
    <t>2. Explicar el proceso para enviar el medio de pago.</t>
  </si>
  <si>
    <t>1. Identificar requerimiento del sistema de gestión de riesgo.</t>
  </si>
  <si>
    <t>2. Contratar asesoría técnica</t>
  </si>
  <si>
    <t>Relación de letras del tesoro colocadas.</t>
  </si>
  <si>
    <t>3. Elaborar informe de resultado.</t>
  </si>
  <si>
    <t>Cantidad de informaciones publicadas en los diferentes medios</t>
  </si>
  <si>
    <t>1. Elaborar y Notariar contratos legales</t>
  </si>
  <si>
    <t>Productos Rutinarios</t>
  </si>
  <si>
    <t>Eje Estratégico : Gestión Fiscal Eficiente</t>
  </si>
  <si>
    <t>Objetivo Estratégico (2): Mantener la disciplina fiscal mediante el fortalecimiento de una gestión financiera gubernamental integrada con mecanismos explícitos de monitoreo, evaluación y rendición de cuentas que eleve la efectividad de los sistemas administrativos vinculados con la gestión de las finanzas públicas.</t>
  </si>
  <si>
    <t>Estrategia Derivada (2.1 ): Fortalecer, integrar y ampliar la cobertura de los sistemas de información y operación de la administración financiera gubernamental.</t>
  </si>
  <si>
    <t>Resultado Esperado (2.1.2): Cuenta Única del Tesoro implementada en el Gobierno Central.</t>
  </si>
  <si>
    <t xml:space="preserve">Eje Estratégico: Diseño de la Política Fiscal </t>
  </si>
  <si>
    <t xml:space="preserve">Objetivo Estratégico (1 ):  Consolidar una política fiscal sostenible que coadyuve a fortalecer el crecimiento real de la economía dominicana en el marco de una estabilidad macroeconómica a corto, mediano y largo plazo. </t>
  </si>
  <si>
    <t xml:space="preserve">Estrategia Derivada (1.3 ):  Optimizar la dirección de la política de financiamiento y ejecutar una política de crédito público que garantice el mejor acceso a l financiamiento y sostenibilidad de la deuda. </t>
  </si>
  <si>
    <t>Normativas aprobadas
Registro de asistencia a talleres de socialización y las capacitaciones.
Evaluaciones realizadas en las capacitaciones.
Informes de capacitación.
Resultado de encuesta de satisfacción con las capacitaciones.
Resultados de encuestas de satisfacción de las actividades de capacitación.
Publicaciones 
Interacciones electrónicas referentes a las Normativas aprobadas.</t>
  </si>
  <si>
    <t>5. Socializar Normativas aprobadas con el personal interno involucrado.</t>
  </si>
  <si>
    <t>6. Difundir las normas de Tesorerías Institucionales a través de reuniones de socialización y capacitaciones.</t>
  </si>
  <si>
    <t>Registro de asistencia de las capacitaciones.
Evaluaciones realizadas en las capacitaciones.
Informes de capacitación.
Resultado de encuesta de satisfacción con las capacitaciones.</t>
  </si>
  <si>
    <t>1. Elaborar Plan de Capacitación Trimestral en el Sistema CUT.</t>
  </si>
  <si>
    <t>Manuales de Procedimientos Aprobados</t>
  </si>
  <si>
    <t>Resultado Esperado (3.1.2): Comprometidas las áreas funcionales y colaboradores de la TN con el marco estratégico institucional.</t>
  </si>
  <si>
    <t>Resultado Esperado (3.1.4): Institucionalizada la Gestión de Planificación del MH.</t>
  </si>
  <si>
    <t>Estrategia Derivada (3.2 ): Fortalecimiento de la Gestión de Recursos Humanos.</t>
  </si>
  <si>
    <t>Resultado Esperado (3.2.1): Normatizada la administración de los recursos humanos.</t>
  </si>
  <si>
    <t>Resultado Esperado (3.2.2): Profesionalizados y desarrollados los recursos humanos.</t>
  </si>
  <si>
    <t>Estrategia Derivada (3.3): Fortalecimiento de los servicios tecnológicos y de Atención al Ciudadano.</t>
  </si>
  <si>
    <t>Resultado Esperado (3.3.2): Mitigación de riesgos operativos implementada.</t>
  </si>
  <si>
    <t>Porcentaje mensual  del cumplimiento de la programación de mayordomía</t>
  </si>
  <si>
    <t xml:space="preserve">Porcentaje  atendido, de las solicitudes de abastecimiento recibidas  </t>
  </si>
  <si>
    <t>Requisiciones de Material atendido</t>
  </si>
  <si>
    <t xml:space="preserve">Informe de consumo de inventario </t>
  </si>
  <si>
    <t xml:space="preserve">Registro de especies timbradas impresas  </t>
  </si>
  <si>
    <t xml:space="preserve">Promedio de especies despachadas al cliente por tipo </t>
  </si>
  <si>
    <t>Registros de especies timbradas despachadas</t>
  </si>
  <si>
    <t xml:space="preserve">Porcentaje de los expedientes SAVICA procesados y enviados a INAVI </t>
  </si>
  <si>
    <t>Porciento de Contrataciones y/o Concursos según plan de dotación</t>
  </si>
  <si>
    <t>Porcentaje de personal de nuevo ingreso que cumple con el perfil del cargo</t>
  </si>
  <si>
    <t>Porcentaje del cumplimiento de la programación de Vacaciones</t>
  </si>
  <si>
    <t>1. Asentar en la Matriz de Anual planificación de vacaciones por área</t>
  </si>
  <si>
    <t>2. Verificar y Registrar las informaciones de los Formularios de Vacaciones</t>
  </si>
  <si>
    <t xml:space="preserve">Porcentaje de Absentismo Laboral injustificado. </t>
  </si>
  <si>
    <t>Tardanzas registradas en el Sistema de Asistencia.</t>
  </si>
  <si>
    <t>Porcentaje de proyectos formulados</t>
  </si>
  <si>
    <t>100% de los identificados</t>
  </si>
  <si>
    <t>Proyectos Formulados</t>
  </si>
  <si>
    <t xml:space="preserve">1. Formular proyectos y programas </t>
  </si>
  <si>
    <t xml:space="preserve">Cantidad de Planes Elaborados </t>
  </si>
  <si>
    <t xml:space="preserve"> Plan Anual de Compras y Contrataciones
Plan Operativo Anual</t>
  </si>
  <si>
    <t>1. Preparar la Planificación Trimestral de la TN</t>
  </si>
  <si>
    <t xml:space="preserve">Cantidad de PCC y HMMP emitidos </t>
  </si>
  <si>
    <t>HMMP
PCC
Informe de Monitoreo Trimestral</t>
  </si>
  <si>
    <t>1. Elaborar el Monitoreo y Control del Plan Operativo Anual 2014</t>
  </si>
  <si>
    <t>Cantidad de talleres de revisión de avance trimestral del POA</t>
  </si>
  <si>
    <t>1. Realizar Taller de Revisión de Avance Trimestral del POA 2014.</t>
  </si>
  <si>
    <t>Cantidad de reportes emitidos del Cumplimiento del Plan Anual de Compras y Contrataciones</t>
  </si>
  <si>
    <t xml:space="preserve">Informe Trimestral del Nivel de Cumplimiento del Plan Anual de Compras y Contrataciones </t>
  </si>
  <si>
    <t xml:space="preserve">1. Elaborar Informe Trimestral del Nivel de Cumplimiento del Plan Anual de Compras y Contrataciones </t>
  </si>
  <si>
    <t>Porcentaje desarrollado del Plan de Acción de Mejoras NOBACI</t>
  </si>
  <si>
    <t>1. Impartir Taller sobre las Normas Básicas de Control Interno (NOBACI)</t>
  </si>
  <si>
    <t>3. Formular Plan de Acción de Mejoras NOBACI</t>
  </si>
  <si>
    <t>4. Ejecutar Plan de Acción de Mejoras NOBACI</t>
  </si>
  <si>
    <t>Número de memorias elaboradas</t>
  </si>
  <si>
    <t>Memoria anual aprobada</t>
  </si>
  <si>
    <t>1. Elaborar borrador de Memoria Anual Institucional</t>
  </si>
  <si>
    <t>2. Revisar y aprobar la Memoria Anual Institucional</t>
  </si>
  <si>
    <t xml:space="preserve">Porcentaje de documentos controlados </t>
  </si>
  <si>
    <t xml:space="preserve">100% de los identificados </t>
  </si>
  <si>
    <t xml:space="preserve">Listado de Documentos Vigentes </t>
  </si>
  <si>
    <t xml:space="preserve">1. Controlar la Documentación de la Tesorería Nacional </t>
  </si>
  <si>
    <t xml:space="preserve">Cantidad de Capacitaciones Impartidas </t>
  </si>
  <si>
    <t>1. Desarrollar Talleres de Gestión de Calidad</t>
  </si>
  <si>
    <t>Porcentaje de denuncias y sugerencias cerradas.</t>
  </si>
  <si>
    <t>Inquietudes obtenidas a través del Buzón de sugerencias físico y virtual.
Inquietudes obtenidas a través de las Redes Sociales (Facebook y Twitter).
Planes de Acción y evidencias sobre el cierre de las denuncias y sugerencias.</t>
  </si>
  <si>
    <t xml:space="preserve">Cantidad de encuestas del servicio interno y externo aplicadas </t>
  </si>
  <si>
    <t>Porcentaje agotado de los procesos para la medición del clima laboral</t>
  </si>
  <si>
    <t>Encuestas  de Clima Laboral 
Informe  de diagnostico de Clima Laboral</t>
  </si>
  <si>
    <t xml:space="preserve">1. Realizar la medición del clima laboral </t>
  </si>
  <si>
    <t>Porcentaje de Asesorías  Jurídicas realizadas</t>
  </si>
  <si>
    <t>Archivos de control 
Políticas y Procedimientos de la TN
Expedientes Jurídicos
Libro de Registro de Entrada</t>
  </si>
  <si>
    <t>Porcentaje de fallos emitidos a favor de la Tesorería Nacional</t>
  </si>
  <si>
    <t>Porcentaje Custodiado de las Fianzas recibidas en la Institución</t>
  </si>
  <si>
    <t>Libro de registro de entrada
Fianzas custodiadas
Registro de entrega de certificados financieros
Solicitud de impresión de cheques (SIGEF)</t>
  </si>
  <si>
    <t>1. Procesar y custodiar las fianzas recibidas en la institución</t>
  </si>
  <si>
    <t>Porcentaje de Certificados Descargados</t>
  </si>
  <si>
    <t>Porcentaje de cheques reimpresos procesados</t>
  </si>
  <si>
    <t>Porcentaje de transferencias bancarias realizadas  a las instituciones que forman parte de la Fase I de la CUT</t>
  </si>
  <si>
    <t xml:space="preserve">Registro de Transferencias en Cuentas Bancarias  </t>
  </si>
  <si>
    <t>Resultado Esperado (1.3.1): Deuda Sostenible Monitoreada</t>
  </si>
  <si>
    <t>Objetivo Estratégico (3): Implementar un modelo integral y eficiente de gestión institucional mediante un conjunto de  estrategias de desarrollo organizacional basadas en  un sistema de evaluación del desempeño institucional y en un conjunto de estrategias de gestión de personal.</t>
  </si>
  <si>
    <t xml:space="preserve">Plan metodológico del Sistema de Solicitudes de Acceso de Información Automatizada
Software Sistema de Solicitudes de Información Automatizada </t>
  </si>
  <si>
    <t>TESORERÍA NACIONAL DE LA REPÚBLICA</t>
  </si>
  <si>
    <t>Resultado Esperado (3.1.7): Posicionada la Imagen del MH</t>
  </si>
  <si>
    <t>Resultado Esperado (3.1.6): Fortalecida la gestión administrativa-financiera del MH</t>
  </si>
  <si>
    <t>Resultado Esperado (3.3.1):  Implementado el Gobierno electrónico del MH</t>
  </si>
  <si>
    <t>Registro de Inducción del personal
Declaración de Compromiso del Código de Ética y Conducta
Acuse de  Recibo de Manual de Inducción</t>
  </si>
  <si>
    <t>Pagaré de la línea de crédito suscrito.</t>
  </si>
  <si>
    <t>DPyEF,Banco, Dirección General de Crédito Público y DACyRF</t>
  </si>
  <si>
    <t>4. Evaluar y Seleccionar la mejor opcion</t>
  </si>
  <si>
    <t>3. Solicitar la aprobacion del presesidente.</t>
  </si>
  <si>
    <t>4. Elabora el calendario de emision.</t>
  </si>
  <si>
    <t>Porcentaje de Indicadores de Gestión de Activo y Pasivo Elaborados</t>
  </si>
  <si>
    <t>Tipo de Riesgos identificados, de crédito, operacionales, del entorno y de mercado.</t>
  </si>
  <si>
    <t>DPyEF, Bancos, DACyRF</t>
  </si>
  <si>
    <t>Porcentaje de Estado de Posición de Caja entregados al Tesorero Nacional</t>
  </si>
  <si>
    <t>Programación y Posicion de Caja</t>
  </si>
  <si>
    <t xml:space="preserve">DPyEF
DGII, DGA, DGPLT, DACYRF, </t>
  </si>
  <si>
    <t>2. Consolidar los Gastos Por Clasificador Presupuestario</t>
  </si>
  <si>
    <t>DPyEF DIGEPRES, TI.</t>
  </si>
  <si>
    <t>DPyEF Crédito Publico</t>
  </si>
  <si>
    <t>4. Remitir al Tesorero Nacional la Programación y Posicion de Caja.</t>
  </si>
  <si>
    <t>Porcentaje de estimaciones de ingresos y gastos de las Tesorerías Institucionales de la Fase I registradas.</t>
  </si>
  <si>
    <t>Matriz de Registro de  Estimación de ingresos y gastos de las Tesorerías Institucionales recibidas.</t>
  </si>
  <si>
    <t>1. Recibir las programaciones de ingresos y gastos de las Tesorerías Institucionales de la Fase I.</t>
  </si>
  <si>
    <t>DPyEF
DNyCTI (I)</t>
  </si>
  <si>
    <t>2. Revisar la consistencia de las programaciones (Disponibilidad Inicial + ingresos mayor o igual a los gastos programados).</t>
  </si>
  <si>
    <t>3. Registrar las programaciones de ingresos y gastos de las Tesorerías Institucionales de la Fase I.</t>
  </si>
  <si>
    <t>4. Actualizar  métrica de los resultados obtenidos de los registros de la Fase I.</t>
  </si>
  <si>
    <t xml:space="preserve"> Informes de Seguimiento de Ejecución de la Fase I. </t>
  </si>
  <si>
    <t>5. Realizar ajustes por la reprogramación  en caso de ser necesarios.</t>
  </si>
  <si>
    <t>6. Compilar las programaciones de ingresos y gastos remitidas por las Instituciones de la Fase I.</t>
  </si>
  <si>
    <t>7. Analizar las informaciones obtenidas.</t>
  </si>
  <si>
    <t>8. Preparar Informes Consolidados de Seguimiento.</t>
  </si>
  <si>
    <t xml:space="preserve">Cantidad de Informes Consolidados de Seguimiento de Ejecución de las IDYANF </t>
  </si>
  <si>
    <t>1. Extraer del SIGEF las estimaciones de ingresos y gastos registradas por las IDYANF.</t>
  </si>
  <si>
    <t>3. Actualizar  métrica de los resultados obtenidos de las estimaciones de ingresos y gastos registradas</t>
  </si>
  <si>
    <t>4. Compilar las programaciones de ingresos y gastos remitidas por las Instituciones.</t>
  </si>
  <si>
    <t>5. Analizar las informaciones obtenidas</t>
  </si>
  <si>
    <t>6. Preparar Informes Consolidados de Seguimiento.</t>
  </si>
  <si>
    <t>Reporte de Gastos Del SIGEF</t>
  </si>
  <si>
    <t>Cantidad Informes de Situación Financiera del Tesoro entregados dentro de los límites de tiempo establecidos.</t>
  </si>
  <si>
    <t>Informe de Situacion Financiera del Tesoro</t>
  </si>
  <si>
    <t>4. Elaborar los Informes de Situacion Financiera del Tesoro.</t>
  </si>
  <si>
    <t>Porcentaje de la cuota de compromiso aprobada y cargada en el sistema cubierta con la cuota de pago mensual asignada.</t>
  </si>
  <si>
    <t>100% al momento de la asignación de la cuota mensual</t>
  </si>
  <si>
    <t>Cuota de Pago Mensual  actualizada en el SIGEF</t>
  </si>
  <si>
    <t>1. Extraer del SIGEF la cuota de compromiso aprobada.</t>
  </si>
  <si>
    <t>2. Analizar las informaciones obtenidas e identificar los montos de cuota de compromiso asociadas a las subccuentas de cuota de pago mensual.</t>
  </si>
  <si>
    <t>3.  Asignar cuotas de Pago Mensual en función del análisis realizado.</t>
  </si>
  <si>
    <t>4. Dar seguimiento a la cuota asignada y en función de la ejecución realizar ajustes.</t>
  </si>
  <si>
    <t>Porcentaje de libramientos aprobados, en su fecha de vencimiento , cubierta por la cuota de pago diaria asignada.</t>
  </si>
  <si>
    <t>Cuota  de Pago Diaria en el SIGEF
Cuota de Pago Diaria  actualizada en el SIGEF</t>
  </si>
  <si>
    <t>1. Extraer del SIGEF los libramientos aprobados por fecha de vencimiento.</t>
  </si>
  <si>
    <t>2. Analizar las informaciones obtenidas e identificar los montos de los  libramientos aprobados asociadas a las subccuentas de cuota de pago diaria.</t>
  </si>
  <si>
    <t>3. Asignar cuotas de pago diaria en función del análisis realizado.</t>
  </si>
  <si>
    <t>Registro de Cuentas en el SIGEF.
 Solicitud de apetura y registro de cuenta</t>
  </si>
  <si>
    <t>3. Registrar en el SIGEF del universo de las cuentas bancarias del Sector Publico No Financiero.</t>
  </si>
  <si>
    <t>Poncentaje de las Cuentas y Subcuentas Conciliadas</t>
  </si>
  <si>
    <t>Status de los movimientos en los extratos bancarios en el SIGEF</t>
  </si>
  <si>
    <t>1. Realizar el análisis y conciliación de las cuentas</t>
  </si>
  <si>
    <t>2. Realizar el análisis y conciliación de las subcuentas</t>
  </si>
  <si>
    <t xml:space="preserve">Porcentaje de transferencias bancarias realizadas a las unidades ejecutoras de proyectos. </t>
  </si>
  <si>
    <t xml:space="preserve">1. Recibir y validar las solicitudes transferencias bancarias. </t>
  </si>
  <si>
    <t>1. Validar informaciones contenidas en el formulario de validacion de Programacion y Disponibilidad</t>
  </si>
  <si>
    <t>1. Validar la instrucción del Anticipo.</t>
  </si>
  <si>
    <t xml:space="preserve">
2. Tramitar las transferencias bancarias a las instituciones en el sistema.
</t>
  </si>
  <si>
    <t>Porcentaje de tranferencia realizadas entre cuentas del tesoro</t>
  </si>
  <si>
    <t>100% de las solcicitadas.</t>
  </si>
  <si>
    <t>Registro de la tranferencia</t>
  </si>
  <si>
    <t xml:space="preserve">1. Registrar las transferencias bancarias a las instituciones en el sistema.                 </t>
  </si>
  <si>
    <t>2. Gestionar envió de nota correspondietne a transferencia a la entidad financiera</t>
  </si>
  <si>
    <t>Porcentaje de trasnferencia realizadas</t>
  </si>
  <si>
    <t xml:space="preserve">1. Gestionar autorización traslado entre subcuentas                                                    </t>
  </si>
  <si>
    <t xml:space="preserve"> 2. Ejecutar los traslado entre sub cuentas.</t>
  </si>
  <si>
    <t xml:space="preserve">Registro de divisas gestionadas
Programacion de Gestión de divisas   </t>
  </si>
  <si>
    <t>Porcentaje de ingresos registrados y especificados.</t>
  </si>
  <si>
    <t>2. Registrar los ingresos percibidos por otras entidades públicas</t>
  </si>
  <si>
    <t>3.Registro de los ingresos a través de la Recaudación por Caja</t>
  </si>
  <si>
    <t xml:space="preserve"> Porcentaje de cumplimiento de las recaudaciones con respecto a las proyecciones de ingresos tributarios</t>
  </si>
  <si>
    <t xml:space="preserve"> Porcentaje de cumplimiento de las recaudaciones con respecto a las proyecciones de ingresos no tributarios</t>
  </si>
  <si>
    <t>1. Realizar inventario de la cuentas  garantizadas por el Estado a las diferentes entidades publicas o privadas.</t>
  </si>
  <si>
    <t>2. Dar seguimiento a los acuerdos entra las partes para oportuno ingreso de los recursos</t>
  </si>
  <si>
    <t>2. Realizar la gestión bancaria de las transferencias a las unidades ejecutoras de proyectos.</t>
  </si>
  <si>
    <t>2. Realizar el registro en el sistema de las transferencias bancarias a las instituciones de la fase I de la CUT.</t>
  </si>
  <si>
    <t>Porcentaje de normativas aprobadas</t>
  </si>
  <si>
    <t>1. Identificar  posibles normas para la gestión del Sistema de Tesorería.</t>
  </si>
  <si>
    <t>DNyCTI
DTI (I)</t>
  </si>
  <si>
    <t>2. Conformar comisión para la elaboración de la normativa.</t>
  </si>
  <si>
    <t>7. Difundir las normas de Tesorerías Institucionales a través de los medios electrónicos.</t>
  </si>
  <si>
    <t>Porcentaje del personal de las tesorerias institucionales  capacitadas acorde al Plan.</t>
  </si>
  <si>
    <t>100% de las capacitaciones contenidas en el plan.</t>
  </si>
  <si>
    <t>2. Recibir la solicitud (vía telefónico o correo) de la institución para impartir la capacitación.</t>
  </si>
  <si>
    <t>3. Impartir capacitaciones acorde a las solicitudes recibidas y el Plan de Capacitación.</t>
  </si>
  <si>
    <t>Matrices de Evaluación del cumplimiento de las normativas interno y externo.
Informe de cumplimiento de las normativas establecidas en el Sistema de Tesorería.</t>
  </si>
  <si>
    <t>1. Evaluar el cumplimiento de las normativas en las instituciones.</t>
  </si>
  <si>
    <t>3. Realizar y ejecutar plan de acciones para las observaciones planteadas en el Informe.</t>
  </si>
  <si>
    <t>1. Brindar asistencia técnica a las Tesorerías Institucionales.</t>
  </si>
  <si>
    <t>Porcentaje de procesos sustantivos documentados</t>
  </si>
  <si>
    <t>Manual de Procedimiento del Área de Inversiones</t>
  </si>
  <si>
    <t>1.Elaborar el Inventario de de las normas a documentar.</t>
  </si>
  <si>
    <t>DNyCTI
Consultar ®</t>
  </si>
  <si>
    <t>2. Establecer un plan de análisis.</t>
  </si>
  <si>
    <t>3. Documentar  las normas.</t>
  </si>
  <si>
    <t>4. Gestionar la aprobación de las normas documentadas.</t>
  </si>
  <si>
    <t>Porcentaje de procesos  revisados</t>
  </si>
  <si>
    <t>1. Revisar y adecuar  los procesos y procedimientos de la Dirección de Programación y Evaluación Financiera.</t>
  </si>
  <si>
    <t>2. Revisar y adecuar  los procesos y procedimientos de la Dirección de Normas y Coordinación de Tesorerías Institucionales.</t>
  </si>
  <si>
    <t>DAD,
CGR y TI</t>
  </si>
  <si>
    <t>DAD, Tesorero Nacional y TI.</t>
  </si>
  <si>
    <t>DAD, DPyEF y DACyRF</t>
  </si>
  <si>
    <t>1. Realizar el pago de la deuda externa e interna, a través de Notas de Pago.</t>
  </si>
  <si>
    <t>DAD, DGCP y DACyRF</t>
  </si>
  <si>
    <t>DAD, CGR, TI y Tesorero Nacional</t>
  </si>
  <si>
    <t>Porcentaje de cheques reimpresos</t>
  </si>
  <si>
    <t>2. Tramitar la reimpresión de los cheques internos dañados.</t>
  </si>
  <si>
    <t>DAD</t>
  </si>
  <si>
    <t>Porcentaje de compromisos entregados por cheques y confirmados</t>
  </si>
  <si>
    <t>DAD, DJ, TI y Tesorero Nacional</t>
  </si>
  <si>
    <t>DAD y DJ</t>
  </si>
  <si>
    <t xml:space="preserve">DAD, TI, Tesorero Nacional y  DACYRF. </t>
  </si>
  <si>
    <t xml:space="preserve">Porcentaje de ejecución de los pagos no recibidos de los solicitados. </t>
  </si>
  <si>
    <t>DAD, TI y Tesorero Nacional.</t>
  </si>
  <si>
    <t>Porcentaje de ejecución de los pagos no recibidos ni solicitados.</t>
  </si>
  <si>
    <t>Manual de Organización y Funciones con firmas y sellos estampados.
Presentación, relación de participantes.
Memoria de la Actividad, correos electrónicos de remisión.</t>
  </si>
  <si>
    <t>1. Actualizar el Manual de Organización y Funciones.</t>
  </si>
  <si>
    <t>2. Gestionar firmas de elaboración y aprobación.</t>
  </si>
  <si>
    <t>3. Distribuir Manual entre los involucrados.</t>
  </si>
  <si>
    <t>4. Coordinar Jornada de socialización con el personal.</t>
  </si>
  <si>
    <t xml:space="preserve">1. Registro de Sesiones de Coaching. 
Registro de Participantes de Talleres de Acompañamiento en Gestión del Cambio 
Fotos y Videos </t>
  </si>
  <si>
    <t>DPyD 
DRHH (I)</t>
  </si>
  <si>
    <t xml:space="preserve">2. Coordinar y ejecutar Jornadas Audiovisuales de Desarrollo Individual </t>
  </si>
  <si>
    <t xml:space="preserve">3. Implementar programa de coaching </t>
  </si>
  <si>
    <t xml:space="preserve">
Plan de Gestión de Riesgos 2015
Registro de Riesgos
Formulario de Valoración de Riesgos
Plan de Respuesta a los Riesgos
Formulario de Monitoreo y Control de Riesgos
</t>
  </si>
  <si>
    <t>1. Coordinar e impartir Taller de Riesgos de la Planificación Institucional.</t>
  </si>
  <si>
    <t>2. Completar el Sumario de Administración de Riesgos de la Planificación  Institucional.</t>
  </si>
  <si>
    <t>Unidades de Gestión de la TN</t>
  </si>
  <si>
    <t>2. Formular el Plan Operativo Anual 2016</t>
  </si>
  <si>
    <t>3. Preparar el Plan Anual de Compras y Contrataciones 2016</t>
  </si>
  <si>
    <t>Autodiagnóstico NOBACI
Plan de Acción de Mejoras NOBACI</t>
  </si>
  <si>
    <t>2. Preparar autodiagnóstico acorde a las Normas Básicas de Control Interno (NOBACI)</t>
  </si>
  <si>
    <t xml:space="preserve">2. Contralar los cambios realizados a Documentos Vigentes </t>
  </si>
  <si>
    <t xml:space="preserve"> Registro de las Capacitaciones impartidas</t>
  </si>
  <si>
    <t>1. Medir el nivel de satisfacción de los clientes internos y externos a través del Buzón de Sugerencias y las Redes Sociales.</t>
  </si>
  <si>
    <t>2. Desarrollar planes de acción de para satisfacer las necesidades de los usuarios internos y externos de la institución.</t>
  </si>
  <si>
    <t>6. Desarrollar planes de acción para satisfacer las necesidades de los proveedores y  usuarios externos e internos de la institución.</t>
  </si>
  <si>
    <t>DPyD
DRHH (I)</t>
  </si>
  <si>
    <t>Porcentaje del Cumplimiento de las Politicas de Recursos Humanos</t>
  </si>
  <si>
    <t xml:space="preserve">Reportes mensuales de incumplimiento </t>
  </si>
  <si>
    <t>MAE
RR.HH.
DPyD
DTI</t>
  </si>
  <si>
    <t>MAE
RR.HH.</t>
  </si>
  <si>
    <t xml:space="preserve">  Nivel de Satisfacción de los servidores con  el Programa de integración Familiar</t>
  </si>
  <si>
    <t>MAE
RR.HH.
ORP
Seguridad
Protocolo</t>
  </si>
  <si>
    <t>Numero de pasantes recibidos en la institución</t>
  </si>
  <si>
    <t>Registro de Participantes, Registro de Beneficiarios, Fotografías y Publicaciones.</t>
  </si>
  <si>
    <t>MAE
RR.HH.
DAF
ORP</t>
  </si>
  <si>
    <t>Porcentaje de Juegos Ganados Softball</t>
  </si>
  <si>
    <t>RR.HH.
ORP</t>
  </si>
  <si>
    <t>Porcentaje de Juegos Ganados Voleyball</t>
  </si>
  <si>
    <t>MAE
RR.HH.
DAF
DJ</t>
  </si>
  <si>
    <t xml:space="preserve">Porciento de servidores que aplican beneficiados con el subsidio de escolaridad </t>
  </si>
  <si>
    <t>Porcentaje actividades implementadas.</t>
  </si>
  <si>
    <t xml:space="preserve"> Acuerdos Interinstitucionales, Registro de Participantes, Registro de Beneficiarios, Fotografías y Publicaciones.</t>
  </si>
  <si>
    <t>RR.HH.
Consultorio Medico</t>
  </si>
  <si>
    <t>Porcentaje de cargos con  actualización salarial.</t>
  </si>
  <si>
    <t xml:space="preserve">MAP
MH
RR.HH.
</t>
  </si>
  <si>
    <t>Remisión de Formularios de Evaluación de Desempeño a las áreas 
Informe de resultados de la evaluación del desempeño</t>
  </si>
  <si>
    <t>MAP
MAE
RR.HH.
DAF</t>
  </si>
  <si>
    <t xml:space="preserve">Plan de capacitación
Registro de Asistencia a cursos.
</t>
  </si>
  <si>
    <t>MAE
DAF
RR.HH.</t>
  </si>
  <si>
    <t>RR.HH.</t>
  </si>
  <si>
    <t>Formularios de Requesón de Personal
Plan de Dotación de Personal</t>
  </si>
  <si>
    <t>RR.HH.
DJ</t>
  </si>
  <si>
    <t>Porciento de promociones/ascensossegún plan</t>
  </si>
  <si>
    <t>Matriz de Promociones y/o Ascensos</t>
  </si>
  <si>
    <t xml:space="preserve">Certificaciones de Preparación Técnico-Profesional
Manual de Cargos
Reporte de Evaluación de Candidato
Nombramientos MAP 
</t>
  </si>
  <si>
    <t xml:space="preserve">Programación de Vacaciones por Áreas
</t>
  </si>
  <si>
    <t>&lt;5%</t>
  </si>
  <si>
    <t>DAF
DTI</t>
  </si>
  <si>
    <t>Cantidad de legajos expurgados</t>
  </si>
  <si>
    <t>DAF
DPyD
Todos los departamentos de la TN</t>
  </si>
  <si>
    <t>Contraloría General de la Republica
Ministerio de Hacienda
Auditoria Interna
MAE
DAF
RR.HH.</t>
  </si>
  <si>
    <t>MAE
DAF</t>
  </si>
  <si>
    <t>Formularios de inspección
 Publicaciones Internas</t>
  </si>
  <si>
    <t>Sistema de almacen</t>
  </si>
  <si>
    <t xml:space="preserve"> Porcentaje impreso de las  especies timbradas solicitadas mensualmente</t>
  </si>
  <si>
    <t>Estampillas (406,921,253)
Sellos Ley 196 (155,764)
Sellos Ley 91 (1,423,186)
Sellos Postales
(1,974,428)</t>
  </si>
  <si>
    <t xml:space="preserve"> Acuse de recibo de expedientes en Sávica</t>
  </si>
  <si>
    <t>Porcentaje de servicios digitalizados  y centralizado a través del portal web institucional</t>
  </si>
  <si>
    <t>Servicios en línea ofrecidos a través del Portal Web de la Tesorería Nacional
Informes de avances (POA)</t>
  </si>
  <si>
    <t>DTI
ORP
OAI</t>
  </si>
  <si>
    <t>Porcentaje de avance en la Implementación de las herramientas para las buenas practicas ITIL y Cobit</t>
  </si>
  <si>
    <t>Plan de Implementación de ITIL y Cobit
Informes de avances (POA)</t>
  </si>
  <si>
    <t>DTI
DPyD</t>
  </si>
  <si>
    <t>Plan Reestructuración
Informes de avances (POA)</t>
  </si>
  <si>
    <t>Plan de Recuperación de Desastres y Continuidad de Operaciones
Informes de avances (POA)</t>
  </si>
  <si>
    <t>Porcentaje de modulos implementados en la intranet</t>
  </si>
  <si>
    <t>Plan de implementación de la intranet institucional
Informes de avances (POA)
Documentos Compartidos</t>
  </si>
  <si>
    <t>Cantidad de procesos incorporados en el SITNA
Informes de avances (POA)</t>
  </si>
  <si>
    <t xml:space="preserve">Porcentaje instalado de los software solicitados  </t>
  </si>
  <si>
    <t>Comunicaciones de solicitud de software.
Software desarrollados
Software Sistema de Solicitudes de Información Automatizada</t>
  </si>
  <si>
    <t>Cantidad de Eventos Realizados del Plan de Comunicación Institucional</t>
  </si>
  <si>
    <t>Plan de Comunicación 2014
Publicaciones en Medios de Prensa
Publicaciones en redes sociales (Facebook, Twitter, Instagram)
Publicaciones en Mural Institucional
Fotografías de eventos
Dossier de Prensa</t>
  </si>
  <si>
    <t>DT
ORP
GCUT
DAF</t>
  </si>
  <si>
    <t>Publicaciones en mural institucional
Correos Informativos</t>
  </si>
  <si>
    <t>ORP</t>
  </si>
  <si>
    <t>Publicaciones en portal web
Publicaciones en medios de Prensa
Publicaciones en redes sociales (Facebook, Twitter, YouTube)</t>
  </si>
  <si>
    <t>Cantidad de notas/ruedas de prensa realizadas</t>
  </si>
  <si>
    <t>DIGEIG
OAI
RR.HH.</t>
  </si>
  <si>
    <t>OAI
DTI</t>
  </si>
  <si>
    <t xml:space="preserve">Porcentaje desarrollado del Sistema de Solicitudes de Acceso de Información Automatizada </t>
  </si>
  <si>
    <t>Formulario de Solicitud de Información
Libro de Registro de Solicitudes</t>
  </si>
  <si>
    <t>OAI
DTI
Responsables de la Matriz Informacional</t>
  </si>
  <si>
    <t>Constancias de entrega de respuestas</t>
  </si>
  <si>
    <t>Expedientes archivados</t>
  </si>
  <si>
    <t>Constancia de comunicaciones de remisión de solicitudes</t>
  </si>
  <si>
    <t>Aprobación por parte de la MAE 
Documentos de Requeridos para recibir Subsidio 
Emisión de pago a favor de la institución Educativa 
Recibos para confirmación de pagos</t>
  </si>
  <si>
    <t>1) Gestion de financiamiento por linea de credito.</t>
  </si>
  <si>
    <t>2) Gestion de financiamiento por letras del tesoro</t>
  </si>
  <si>
    <t>3) Análisis de impacto de los riesgos financieros en la gestion de activos y pasivos</t>
  </si>
  <si>
    <t>4) Colocación de excedentes de caja</t>
  </si>
  <si>
    <t>5) Consolidación Programación de Caja Fase I.</t>
  </si>
  <si>
    <t xml:space="preserve">6) Consolidación Programación de Caja 
de las IDYANF </t>
  </si>
  <si>
    <t>7) Gestión y Seguimiento Presupuestario.</t>
  </si>
  <si>
    <t>8) Gestion de Cierre de Cuentas Bancarias</t>
  </si>
  <si>
    <t>9) Gestion Apertura y Registro  de Cuentas Bancarias</t>
  </si>
  <si>
    <t>10) Creación de Subcuentas de la CUT</t>
  </si>
  <si>
    <t xml:space="preserve">11) Documentación y Difusión de las Normativas del Sistema de Tesorería </t>
  </si>
  <si>
    <t>12) Capacitación de las Tesorerías Institucionales en el Sistema CUT</t>
  </si>
  <si>
    <t>13) Evaluación del cumplimiento de las normativas del Sistema de Tesorería.</t>
  </si>
  <si>
    <t xml:space="preserve">14) Documentación de Manueles de Procesos y Procedimientos sustantivos para la Gestión del Sistema de Tesorería </t>
  </si>
  <si>
    <t xml:space="preserve">15) Revisión de  los procesos y procedimientos sustantivos para la Gestión del Sistema de Tesorería </t>
  </si>
  <si>
    <t xml:space="preserve">16) Adecuación y mejora de procesos, procedimientos y políticas administrativas de Tesorería Nacional </t>
  </si>
  <si>
    <t>17) Adecuación de  los arreglos funcionales y estructurales de la TN</t>
  </si>
  <si>
    <t xml:space="preserve">18) Implementación de Programa de Acompañamiento Individual y de Equipo para la Gestión del Cambio </t>
  </si>
  <si>
    <t>19) Implementación del Plan de Respuesta a los Riesgos de la Planificación Institucional</t>
  </si>
  <si>
    <t>20) Readecuación de forma Ergonómica de la Planta Física y Mobiliario</t>
  </si>
  <si>
    <t>21) Organización y Mejora del Sistema de  Transportación</t>
  </si>
  <si>
    <t>22) Organización y Mejora Sistema de Archivo Institucional</t>
  </si>
  <si>
    <t>23) Elaboración, Formulación, Ejecución y Seguimiento del Ante Proyecto de Presupuesto de la TN</t>
  </si>
  <si>
    <t>24) Difusión de Información y los Servicios de la Tesorería Nacional</t>
  </si>
  <si>
    <t>25) Promoción de la Cultura de la Transparencia Institucional</t>
  </si>
  <si>
    <t>26) Cumplimiento de las Politicas de Recursos Humanos</t>
  </si>
  <si>
    <t>27) Actualización del Manual de Cargos</t>
  </si>
  <si>
    <t>28) Desarrollo del Programa de Integración Familiar de los Servidores de la TN</t>
  </si>
  <si>
    <t>29) Desarrollo Programa de Pasantías</t>
  </si>
  <si>
    <t xml:space="preserve">30) Desarrollo del Programa de Responsabilidad Social </t>
  </si>
  <si>
    <t>31) Celebración de Juegos Deportivos Institucionales</t>
  </si>
  <si>
    <t>32) Gestión y Pago del Subsidio Educativo</t>
  </si>
  <si>
    <t>33) Ejecución del Programa de Salud, Seguridad Ocupacional y Prevención de Riesgos Laborales en la TN</t>
  </si>
  <si>
    <t>34) Actualización de la escala salarial de la  Tesorería Nacional</t>
  </si>
  <si>
    <t>35) Evaluación de Desempeño</t>
  </si>
  <si>
    <t>36) Desarrollo de Programa de Capacitación Institucional</t>
  </si>
  <si>
    <t>37) Digitalización y Centralización de los Servicios en el Portal de la Tesorería Nacional</t>
  </si>
  <si>
    <t>38) Implementar Sistema de Buenas Practicas en TI, segun los Estandares Internacionales ITIL Foundation v3 y 
COBIT Foundation v5</t>
  </si>
  <si>
    <t>39) Reestructuración de la Red Institucional</t>
  </si>
  <si>
    <t xml:space="preserve"> 40) Prevención y Recuperación de Desastres y Continuidad de  Operaciones</t>
  </si>
  <si>
    <t>41) Desarrollo, Implementación y Mantenimiento de la Intranet</t>
  </si>
  <si>
    <t>42) Implementación del Sistema Integrado de la Gestión de la Tesorería Nacional (SITNA)</t>
  </si>
  <si>
    <t>43) Programación de caja</t>
  </si>
  <si>
    <t>44) Asignación de Cuota de Pago Mensual</t>
  </si>
  <si>
    <t>45) Asignación de Cuota de Pago Diaria</t>
  </si>
  <si>
    <t>46) Actualización de Cuentas Bancarias</t>
  </si>
  <si>
    <t>47) Conciliacion y Administracion de las Cuentas Bancarias y Subcuentas</t>
  </si>
  <si>
    <t>48) Gestión de Transferencias Bancarias a las unidades ejecutoras de proyectos.</t>
  </si>
  <si>
    <t>49) Gestión de Transferencias Bancarias a las instituciones que forman parte de la Fase I de la CUT</t>
  </si>
  <si>
    <t xml:space="preserve">50) Gestión de Transferencias de AnticiposFinancieros </t>
  </si>
  <si>
    <t>51) Gestión de Transferencias Bancarias entre cuentas del tesoro</t>
  </si>
  <si>
    <t>52) Realizacion de traslados entre subcuentas</t>
  </si>
  <si>
    <t>53) Gestión de Divisas  para  el pago de los compromisos del gobierno en moneda extranjera</t>
  </si>
  <si>
    <t>54) Registro de ingresos percibidos en el Tesoro</t>
  </si>
  <si>
    <t>55) Seguimiento de las Recaudaciones</t>
  </si>
  <si>
    <t>56) Gestión de Cobranza</t>
  </si>
  <si>
    <t>57) Ejecución de Pagos Mediante Transferencia Bancaria</t>
  </si>
  <si>
    <t>58) Ejecución de Pagos a través de Notas de Pago</t>
  </si>
  <si>
    <t>59) Ejecución de Pagos mediante Cheques</t>
  </si>
  <si>
    <t>60) Registro y Levantamiento de Retenciones.</t>
  </si>
  <si>
    <t>61) Conversión de Comprobantes</t>
  </si>
  <si>
    <t>62) Realización de Pagos no Recibidos</t>
  </si>
  <si>
    <t>63) Asistencia Técnica a las Tesorerías Institucionales</t>
  </si>
  <si>
    <t>64) Ejecución de Actos, Contratos y Resoluciones</t>
  </si>
  <si>
    <t>65) Recepción y Tramite de Solicitudes de Acceso a la Información</t>
  </si>
  <si>
    <t xml:space="preserve">66) Desarrollo, Instalación y Mantenimiento de Software </t>
  </si>
  <si>
    <t xml:space="preserve">67) Instalación y Mantenimiento de Hardware </t>
  </si>
  <si>
    <t>68) Reclutamiento,  Selección  y Evaluación de Personal</t>
  </si>
  <si>
    <t>69) Inducción de Servidores de Nuevo Ingreso</t>
  </si>
  <si>
    <t>70) Programación de Vacaciones</t>
  </si>
  <si>
    <t>71) Medición, Registro y Control de los RR.HH.</t>
  </si>
  <si>
    <t>72) Servicios de Mayordomía</t>
  </si>
  <si>
    <t xml:space="preserve">73) Manejo  de Almacén y Suministro </t>
  </si>
  <si>
    <t>74) Despacho de  Especies Timbradas, Garantías, Fondos y Valores</t>
  </si>
  <si>
    <t>75) Gestión de los servicios sociales SAVICA</t>
  </si>
  <si>
    <t>76) Distribucion de Correspondencia</t>
  </si>
  <si>
    <t xml:space="preserve">77) Formulación de Planes, Programas y Proyectos </t>
  </si>
  <si>
    <t xml:space="preserve">78) Evaluación de Planes y Proyectos </t>
  </si>
  <si>
    <t>79) Autoevaluación en las Normas Básicas de Control Interno (NOBACI)</t>
  </si>
  <si>
    <t>80) Elaboración Memoria anual</t>
  </si>
  <si>
    <t>81) Implementación de la Política de Control Documental SEGÚN Normas ISO 9001</t>
  </si>
  <si>
    <t>82) Definición e Implementación del Sistema de Gestión de la Calidad</t>
  </si>
  <si>
    <r>
      <t>83) Medic</t>
    </r>
    <r>
      <rPr>
        <b/>
        <sz val="9"/>
        <color indexed="8"/>
        <rFont val="Arial "/>
        <family val="0"/>
      </rPr>
      <t xml:space="preserve">ión del Nivel </t>
    </r>
    <r>
      <rPr>
        <b/>
        <sz val="9"/>
        <rFont val="Arial "/>
        <family val="0"/>
      </rPr>
      <t>de Servicio</t>
    </r>
  </si>
  <si>
    <t>84) Medición del clima laboral</t>
  </si>
  <si>
    <t>85) Asistencia Legal</t>
  </si>
  <si>
    <t>86) Certificación de Fianzas, Garantías Bancarias y reimpresión de Cheques</t>
  </si>
  <si>
    <t>1. Elaborar Plan Ergonómico (Reestructuración de Planta Física y Adquisición/Sustitución de Mobiliarios y Equipos)</t>
  </si>
  <si>
    <t>2. Ejecutar primera fase de plan ergonomico de la TN</t>
  </si>
  <si>
    <t>3. Ejecutar segunda fase de plan ergonomico de la TN</t>
  </si>
  <si>
    <t>1. Gestionar cambio de flotilla vehicular de la TN</t>
  </si>
  <si>
    <t>2. Mejorar la gestión de transporte de la TN</t>
  </si>
  <si>
    <t>1. Concluir limpieza de documentos albergados en la TN</t>
  </si>
  <si>
    <t>2. Dirigir el desarrollo de software de gestión de archivos</t>
  </si>
  <si>
    <t>3. Adecuar área de archivo</t>
  </si>
  <si>
    <t>4. Coordinar capacitaciones de sistemas de archivo</t>
  </si>
  <si>
    <t>1. Ejecutar plan de compras</t>
  </si>
  <si>
    <t>2. Realizar pagos de servicios personales (nomina, bono de aniversario, compensación de horas extras y regalía pascual)</t>
  </si>
  <si>
    <t>3. Realizar arqueo de caja chica</t>
  </si>
  <si>
    <t>4. Realizar conciliación bancaria</t>
  </si>
  <si>
    <t>5. Registrar activos fijos en sistema de activos de DIGECOG</t>
  </si>
  <si>
    <t>6. Realizar reporte de ejecución presupuestaria</t>
  </si>
  <si>
    <t>1. Documentar el Plan de Comunicación de la Tesorería Nacional para el año 2015</t>
  </si>
  <si>
    <t>2. Aprobar Plan de Comunicación de la Tesorería Nacional</t>
  </si>
  <si>
    <t>3. Ejecutar Plan de Comunicacion de la TN 2015</t>
  </si>
  <si>
    <t>4. Difundir informaciones de la TN al publico interno</t>
  </si>
  <si>
    <t>5. Difundir informaciones de la TN al publico externo</t>
  </si>
  <si>
    <t>6. Difundir informaciones del desarrollo de la CUT al publico externo</t>
  </si>
  <si>
    <t>1. Impartir entrenamientos sobre las leyes de transparencia y de la DIGEIG</t>
  </si>
  <si>
    <t>2. Implementar la Matriz de Responsabilidad Informacional</t>
  </si>
  <si>
    <t>3. Actualizar portal web  (sección de transparencia) de la TN</t>
  </si>
  <si>
    <t>1. Registro de incumplimiento en el sistema de empleados</t>
  </si>
  <si>
    <t>2. Elaboración de Reporte por incumplimiento</t>
  </si>
  <si>
    <t>3. Remisión de reporte a la Máxima Autoridad</t>
  </si>
  <si>
    <t>4. Aplicación de sancion por incumplimiento</t>
  </si>
  <si>
    <t>1. Actualizar los cargos por  describir</t>
  </si>
  <si>
    <t>2. Gestionar aprobación del Manual de Cargos por parte de las autoridades correspondientes</t>
  </si>
  <si>
    <t xml:space="preserve">3. Implementar el Manual de Cargos </t>
  </si>
  <si>
    <t>1. Elaborar el plan metodologico de la actividad "Campamento de Verano"</t>
  </si>
  <si>
    <t>2. Realizar "Campamento de Verano"</t>
  </si>
  <si>
    <t>3. Monitorear nivel de satisfacción de eventos</t>
  </si>
  <si>
    <t xml:space="preserve">1. Elaborar  programa de pasantías </t>
  </si>
  <si>
    <t>2. Implementar programa de pasantías</t>
  </si>
  <si>
    <t>1. Planificar actividades de responsabilidad social</t>
  </si>
  <si>
    <t>2. Realizar actividad de responsabilidad socia de Donaciones Orfanatos y/o Asilos</t>
  </si>
  <si>
    <t>1. Realizar  Juegos instituciones e Interinstitucionales</t>
  </si>
  <si>
    <t>1. Gestionar subsidio universitario</t>
  </si>
  <si>
    <t>2. Recolección de información de servidores aplicables para subsidio Universitario</t>
  </si>
  <si>
    <t xml:space="preserve">3. Validar informaciones recibidas de servidores </t>
  </si>
  <si>
    <t xml:space="preserve">4. Otorgar subsidios escolares a servidores aplicables </t>
  </si>
  <si>
    <t>1. Vigilar el medio ambiente del trabajo</t>
  </si>
  <si>
    <t>2. Vigilar la salud de los servidores</t>
  </si>
  <si>
    <t>3. Medir la eficiencia de la ejecución del Programa de salud y seguridad</t>
  </si>
  <si>
    <t>1. Planificar valoración de cargos de la TN</t>
  </si>
  <si>
    <t>2. Valorar cargos de la TN</t>
  </si>
  <si>
    <t>3. Aprobar valoración de cargos establecida</t>
  </si>
  <si>
    <t>4. Implementar escala de salarios aprobada</t>
  </si>
  <si>
    <t>1. Evaluar el desempeño de los servidores de  la TN</t>
  </si>
  <si>
    <t>2. Gestionar el pago del Bono por Desempeño</t>
  </si>
  <si>
    <t>3. Realizar programación de promociones y/o ascensos</t>
  </si>
  <si>
    <t>1. Documentar plan de capacitacion 2016</t>
  </si>
  <si>
    <t>2. Programar la capacitación sin costo</t>
  </si>
  <si>
    <t>3. Programar la capacitación con costo</t>
  </si>
  <si>
    <t>4. Dar seguimiento a la capacitación de los servidores.</t>
  </si>
  <si>
    <t>5. Realizar evaluación de impacto de la capacitación</t>
  </si>
  <si>
    <t>6. Actualizar la Matriz de Polivalencia.</t>
  </si>
  <si>
    <t>1. Implementar las normas de tecnologia NORTIC en el portal Institucional, Movil y de Transparencia</t>
  </si>
  <si>
    <t>2. Desarrollar nueva versión mejorada de la Aplicación de Consulta de Pagos y Libramientos de Suplidores</t>
  </si>
  <si>
    <t>3. Implementar Sistema de Consulta de Retenciones y Embargos de los Clientes Externos</t>
  </si>
  <si>
    <t>4. Actualizar, consolidar y dar mantenimiento al portal Institucional, Movil y de Transparencia</t>
  </si>
  <si>
    <t>1. Elaborar el Plan de Implementación de ITIL y Cobit</t>
  </si>
  <si>
    <t>2. Implementar Plan de Mejores Practicas con ITIL y Cobit</t>
  </si>
  <si>
    <t>3. Elaborar informa de seguimiento</t>
  </si>
  <si>
    <t>1. Elaborar el Plan de reestructuración de la Red Institucional</t>
  </si>
  <si>
    <t>2. Implementar el Plan de reestructuración de la Red Institucional</t>
  </si>
  <si>
    <t>3. Elaborar informa de resultado</t>
  </si>
  <si>
    <t>1. Elaborar el Plan de prevención y recuperación de desastre</t>
  </si>
  <si>
    <t>2. Implementar el Plan de prevención y recuperación de desastre</t>
  </si>
  <si>
    <t>1. Formulación del plan de implementación de la intranet</t>
  </si>
  <si>
    <t xml:space="preserve"> 2. Ejecutar Plan de implementación de la intranet</t>
  </si>
  <si>
    <t>1. Formulación del plan de implementación del SITNA</t>
  </si>
  <si>
    <t>2.  Ejecutar Plan de implementación del SITNA</t>
  </si>
  <si>
    <t>2. Custodiar las Autorizaciones de Acceso a la pagina Web de la Institución</t>
  </si>
  <si>
    <t>1. Preparar propuesta de Sistema de Solicitudes de Acceso de Información Automatizada</t>
  </si>
  <si>
    <t>2. Desarrollar un Sistema de Solicitudes de Acceso de Información Automatizada</t>
  </si>
  <si>
    <t>3. Gestionar las solicitudes de acceso a la información pública</t>
  </si>
  <si>
    <t>4. Brindar respuestas a las solicitudes de acceso a la información recibidas</t>
  </si>
  <si>
    <t>5. Archivar solicitudes contestadas</t>
  </si>
  <si>
    <t>6. Canalizar las solicitudes de acceso a la información pertenecientes a otras instituciones.</t>
  </si>
  <si>
    <t>1. Instalar software solicitados</t>
  </si>
  <si>
    <t>2. Analizar factibilidad / necesidades de software</t>
  </si>
  <si>
    <t>3. Desarrollar software solicitados</t>
  </si>
  <si>
    <t>4. Documentar manuales de códigos fuente y manuales usuarios para software de la TN</t>
  </si>
  <si>
    <t>5. Planificar actualización software TN</t>
  </si>
  <si>
    <t>6. Actualizar software de la TN</t>
  </si>
  <si>
    <t>7. Dar mantenimiento a los software implementados</t>
  </si>
  <si>
    <t>1. Dar mantenimiento a los equipos informático de TN</t>
  </si>
  <si>
    <t>2.  Instalar equipos informáticos nuevos</t>
  </si>
  <si>
    <t>1. Documentar el plan de dotación, promoción y/o ascenso de personal 2016</t>
  </si>
  <si>
    <t>2. Realizar  ascensos</t>
  </si>
  <si>
    <t>3. Realizar promociones</t>
  </si>
  <si>
    <t>4. Contratar personal vía concurso</t>
  </si>
  <si>
    <t>5. Ingresar personal por contrato</t>
  </si>
  <si>
    <t>1. Impartir taller de inducción</t>
  </si>
  <si>
    <t xml:space="preserve">1. Medir y llevar estadísticas de las tardanzas registradas en el Sistema de Asistencia. </t>
  </si>
  <si>
    <t>1. Gestionar la Programación de mayordomía</t>
  </si>
  <si>
    <t>1. Identificacion topografica de productos</t>
  </si>
  <si>
    <t xml:space="preserve">2. Abastecer y registrar las solicitudes de suministro. </t>
  </si>
  <si>
    <t>3. Monitorear y Controlar  el consumo de mercancía del inventario.</t>
  </si>
  <si>
    <t xml:space="preserve">1. Gestionar la impresión de las especies timbradas </t>
  </si>
  <si>
    <t>2. Despachar y registrar las especies timbradas</t>
  </si>
  <si>
    <t>1. Gestionar el envío de expedientes para servicios sociales SAVICA</t>
  </si>
  <si>
    <t xml:space="preserve">1. Registrar y distribuir la correspondencia externa recibida. </t>
  </si>
  <si>
    <t xml:space="preserve">2. Registrar y despachar la correspondencia interna a los destinatarios externos </t>
  </si>
  <si>
    <t>1. Aprobar políticas y procedimientos internos de la Tesorería Nacional</t>
  </si>
  <si>
    <t>2. Brindar asesorías jurídicas personalizadas</t>
  </si>
  <si>
    <t>3. Representar legalmente a la Tesorería Nacional</t>
  </si>
  <si>
    <t>2. Descargar y devolver certificados financieros</t>
  </si>
  <si>
    <t>Procesar cheques reimpresos3.</t>
  </si>
  <si>
    <t xml:space="preserve">Versión 02 de Manual de Procesos y Procedimientos de la Dirección Administrativa y Financiera </t>
  </si>
  <si>
    <t xml:space="preserve">1. Adecuar procesos y procedimientos de la Dirección Adminsitrativa y Financiera a los requerimientos de las Normas Básicas de Control Interno y a la redistribución Organizacional de Tesorería Nacional.  </t>
  </si>
  <si>
    <t>DPyD
Comité Normas Básicas de Control Interno (I)
DJ (I)</t>
  </si>
  <si>
    <t xml:space="preserve">Porcentaje completado del autodiagnóstico CAF </t>
  </si>
  <si>
    <t xml:space="preserve">1. Actas de Reuniones del Comité de Calidad. 
2. Diagnóstico CAF
3. Informe de Resultados (Areas Fuertes y Oportunidades de Mejora)  </t>
  </si>
  <si>
    <t xml:space="preserve">1. Impartir Charlas sobre interpretación de Criterios a Comité de Calidad. </t>
  </si>
  <si>
    <t xml:space="preserve">2. Autodiagnosticar la realidad institucional con el modelo CAF. </t>
  </si>
  <si>
    <t xml:space="preserve">3. Preparar plan de acción y mejoras. </t>
  </si>
  <si>
    <t>1 Aplicar Encuestas Externas sobre la imagen global de la institución.</t>
  </si>
  <si>
    <t>2. Medir el Nivel de Satisfacción de los proveedores y usuarios externos.</t>
  </si>
  <si>
    <t>Encuestas Externas aplicadas</t>
  </si>
  <si>
    <t xml:space="preserve"> PLAN OPERATIVO ANUAL 2015</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</si>
</sst>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2]* #,##0.00_);_([$€-2]* \(#,##0.00\);_([$€-2]* &quot;-&quot;??_)"/>
    <numFmt numFmtId="179" formatCode="_(* #,##0_);_(* \(#,##0\);_(* &quot;-&quot;??_);_(@_)"/>
    <numFmt numFmtId="180" formatCode="_([$RD$-1C0A]* #,##0.00_);_([$RD$-1C0A]* \(#,##0.00\);_([$RD$-1C0A]* &quot;-&quot;??_);_(@_)"/>
    <numFmt numFmtId="181" formatCode="_([$$-409]* #,##0.00_);_([$$-409]* \(#,##0.00\);_([$$-409]* &quot;-&quot;??_);_(@_)"/>
    <numFmt numFmtId="182" formatCode="&quot;RD$&quot;#,##0.00"/>
  </numFmts>
  <fonts count="52">
    <font>
      <sz val="11"/>
      <color theme="1"/>
      <name val="Calibri"/>
      <family val="2"/>
    </font>
    <font>
      <sz val="11"/>
      <color indexed="8"/>
      <name val="Calibri"/>
      <family val="2"/>
    </font>
    <font>
      <sz val="10"/>
      <name val="Arial"/>
      <family val="2"/>
    </font>
    <font>
      <b/>
      <sz val="14"/>
      <name val="Arial"/>
      <family val="2"/>
    </font>
    <font>
      <b/>
      <sz val="10"/>
      <name val="Arial"/>
      <family val="2"/>
    </font>
    <font>
      <b/>
      <sz val="9"/>
      <name val="Arial"/>
      <family val="2"/>
    </font>
    <font>
      <sz val="9"/>
      <name val="Arial"/>
      <family val="2"/>
    </font>
    <font>
      <b/>
      <i/>
      <sz val="16"/>
      <name val="Adobe Caslon Pro"/>
      <family val="1"/>
    </font>
    <font>
      <b/>
      <sz val="14"/>
      <name val="Adobe Caslon Pro"/>
      <family val="1"/>
    </font>
    <font>
      <b/>
      <sz val="9"/>
      <name val="Arial "/>
      <family val="0"/>
    </font>
    <font>
      <sz val="9"/>
      <name val="Arial "/>
      <family val="0"/>
    </font>
    <font>
      <b/>
      <sz val="9"/>
      <color indexed="8"/>
      <name val="Arial "/>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Arial"/>
      <family val="2"/>
    </font>
    <font>
      <sz val="9"/>
      <color indexed="10"/>
      <name val="Arial"/>
      <family val="2"/>
    </font>
    <font>
      <sz val="9"/>
      <color indexed="8"/>
      <name val="Arial "/>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sz val="9"/>
      <color rgb="FFFF0000"/>
      <name val="Arial"/>
      <family val="2"/>
    </font>
    <font>
      <sz val="9"/>
      <color theme="1"/>
      <name val="Arial "/>
      <family val="0"/>
    </font>
    <font>
      <sz val="9"/>
      <color rgb="FF000000"/>
      <name val="Arial "/>
      <family val="0"/>
    </font>
    <font>
      <b/>
      <sz val="9"/>
      <color theme="1"/>
      <name val="Arial "/>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2" tint="-0.099969998002052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border>
    <border>
      <left style="medium"/>
      <right/>
      <top style="medium"/>
      <bottom/>
    </border>
    <border>
      <left/>
      <right style="medium"/>
      <top style="medium"/>
      <bottom/>
    </border>
    <border>
      <left style="medium"/>
      <right/>
      <top/>
      <bottom/>
    </border>
    <border>
      <left/>
      <right style="medium"/>
      <top/>
      <bottom/>
    </border>
    <border>
      <left style="thin"/>
      <right style="thin"/>
      <top/>
      <bottom/>
    </border>
    <border>
      <left style="thin"/>
      <right style="thin"/>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44" fontId="0" fillId="0" borderId="0" applyFont="0" applyFill="0" applyBorder="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178" fontId="2" fillId="0" borderId="0" applyFon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237">
    <xf numFmtId="0" fontId="0" fillId="0" borderId="0" xfId="0" applyFont="1" applyAlignment="1">
      <alignment/>
    </xf>
    <xf numFmtId="0" fontId="2" fillId="0" borderId="0" xfId="67">
      <alignment/>
      <protection/>
    </xf>
    <xf numFmtId="0" fontId="2" fillId="0" borderId="10" xfId="67" applyBorder="1">
      <alignment/>
      <protection/>
    </xf>
    <xf numFmtId="0" fontId="2" fillId="0" borderId="11" xfId="67" applyBorder="1">
      <alignment/>
      <protection/>
    </xf>
    <xf numFmtId="0" fontId="2" fillId="0" borderId="12" xfId="67" applyBorder="1">
      <alignment/>
      <protection/>
    </xf>
    <xf numFmtId="0" fontId="2" fillId="0" borderId="13" xfId="67" applyBorder="1">
      <alignment/>
      <protection/>
    </xf>
    <xf numFmtId="0" fontId="2" fillId="0" borderId="14" xfId="67" applyBorder="1">
      <alignment/>
      <protection/>
    </xf>
    <xf numFmtId="0" fontId="2" fillId="0" borderId="15" xfId="67" applyBorder="1">
      <alignment/>
      <protection/>
    </xf>
    <xf numFmtId="0" fontId="47" fillId="0" borderId="0" xfId="0" applyFont="1" applyAlignment="1">
      <alignment/>
    </xf>
    <xf numFmtId="0" fontId="5" fillId="0" borderId="16" xfId="56" applyFont="1" applyFill="1" applyBorder="1" applyAlignment="1">
      <alignment horizontal="center" vertical="center" wrapText="1"/>
      <protection/>
    </xf>
    <xf numFmtId="0" fontId="6" fillId="0" borderId="16" xfId="0" applyFont="1" applyFill="1" applyBorder="1" applyAlignment="1">
      <alignment/>
    </xf>
    <xf numFmtId="0" fontId="6" fillId="33" borderId="16" xfId="0" applyFont="1" applyFill="1" applyBorder="1" applyAlignment="1">
      <alignment/>
    </xf>
    <xf numFmtId="0" fontId="6" fillId="0" borderId="16" xfId="0" applyFont="1" applyFill="1" applyBorder="1" applyAlignment="1">
      <alignment horizontal="justify" vertical="center" wrapText="1"/>
    </xf>
    <xf numFmtId="0" fontId="8" fillId="34" borderId="0" xfId="0" applyFont="1" applyFill="1" applyBorder="1" applyAlignment="1">
      <alignment horizontal="center" vertical="top"/>
    </xf>
    <xf numFmtId="0" fontId="48" fillId="34" borderId="0" xfId="0" applyFont="1" applyFill="1" applyAlignment="1">
      <alignment/>
    </xf>
    <xf numFmtId="0" fontId="6" fillId="34" borderId="16" xfId="0" applyFont="1" applyFill="1" applyBorder="1" applyAlignment="1">
      <alignment/>
    </xf>
    <xf numFmtId="0" fontId="5" fillId="33" borderId="16" xfId="56" applyFont="1" applyFill="1" applyBorder="1" applyAlignment="1">
      <alignment horizontal="center" vertical="center" wrapText="1"/>
      <protection/>
    </xf>
    <xf numFmtId="0" fontId="6" fillId="34" borderId="16" xfId="0" applyFont="1" applyFill="1" applyBorder="1" applyAlignment="1">
      <alignment horizontal="center" vertical="center" wrapText="1"/>
    </xf>
    <xf numFmtId="0" fontId="6" fillId="34" borderId="16" xfId="0" applyFont="1" applyFill="1" applyBorder="1" applyAlignment="1">
      <alignment horizontal="justify" vertical="center" wrapText="1"/>
    </xf>
    <xf numFmtId="9" fontId="6" fillId="34" borderId="16" xfId="0" applyNumberFormat="1" applyFont="1" applyFill="1" applyBorder="1" applyAlignment="1">
      <alignment horizontal="center" vertical="center" wrapText="1"/>
    </xf>
    <xf numFmtId="0" fontId="5" fillId="34" borderId="16" xfId="56" applyFont="1" applyFill="1" applyBorder="1" applyAlignment="1">
      <alignment horizontal="center" vertical="center" wrapText="1"/>
      <protection/>
    </xf>
    <xf numFmtId="0" fontId="9" fillId="35" borderId="16" xfId="0" applyFont="1" applyFill="1" applyBorder="1" applyAlignment="1">
      <alignment horizontal="center" vertical="center"/>
    </xf>
    <xf numFmtId="0" fontId="9" fillId="36" borderId="16" xfId="56" applyFont="1" applyFill="1" applyBorder="1" applyAlignment="1">
      <alignment horizontal="center" vertical="center" wrapText="1"/>
      <protection/>
    </xf>
    <xf numFmtId="43" fontId="9" fillId="36" borderId="16" xfId="49" applyFont="1" applyFill="1" applyBorder="1" applyAlignment="1">
      <alignment horizontal="center" vertical="center" wrapText="1"/>
    </xf>
    <xf numFmtId="0" fontId="9" fillId="36" borderId="16" xfId="0" applyFont="1" applyFill="1" applyBorder="1" applyAlignment="1">
      <alignment horizontal="center" vertical="center"/>
    </xf>
    <xf numFmtId="0" fontId="10" fillId="33" borderId="16" xfId="0" applyFont="1" applyFill="1" applyBorder="1" applyAlignment="1">
      <alignment horizontal="center" vertical="center" wrapText="1"/>
    </xf>
    <xf numFmtId="0" fontId="10" fillId="33" borderId="16" xfId="0" applyFont="1" applyFill="1" applyBorder="1" applyAlignment="1">
      <alignment/>
    </xf>
    <xf numFmtId="0" fontId="49" fillId="33" borderId="16" xfId="0" applyFont="1" applyFill="1" applyBorder="1" applyAlignment="1">
      <alignment/>
    </xf>
    <xf numFmtId="0" fontId="10" fillId="33" borderId="16" xfId="0" applyFont="1" applyFill="1" applyBorder="1" applyAlignment="1">
      <alignment horizontal="center"/>
    </xf>
    <xf numFmtId="0" fontId="10" fillId="33" borderId="16" xfId="0" applyFont="1" applyFill="1" applyBorder="1" applyAlignment="1">
      <alignment/>
    </xf>
    <xf numFmtId="0" fontId="10" fillId="0" borderId="16" xfId="0" applyFont="1" applyFill="1" applyBorder="1" applyAlignment="1">
      <alignment horizontal="center" vertical="center" wrapText="1"/>
    </xf>
    <xf numFmtId="1" fontId="10" fillId="0" borderId="16" xfId="0" applyNumberFormat="1" applyFont="1" applyFill="1" applyBorder="1" applyAlignment="1">
      <alignment horizontal="center" vertical="center" wrapText="1"/>
    </xf>
    <xf numFmtId="9" fontId="10" fillId="0" borderId="16" xfId="0" applyNumberFormat="1" applyFont="1" applyFill="1" applyBorder="1" applyAlignment="1">
      <alignment horizontal="center" vertical="center" wrapText="1"/>
    </xf>
    <xf numFmtId="0" fontId="9" fillId="33" borderId="16" xfId="56" applyFont="1" applyFill="1" applyBorder="1" applyAlignment="1">
      <alignment horizontal="center" vertical="center" wrapText="1"/>
      <protection/>
    </xf>
    <xf numFmtId="49" fontId="9" fillId="0" borderId="16" xfId="0" applyNumberFormat="1" applyFont="1" applyFill="1" applyBorder="1" applyAlignment="1">
      <alignment horizontal="center" vertical="center" wrapText="1"/>
    </xf>
    <xf numFmtId="0" fontId="49" fillId="0" borderId="16" xfId="0" applyFont="1" applyFill="1" applyBorder="1" applyAlignment="1">
      <alignment horizontal="center" vertical="center" wrapText="1"/>
    </xf>
    <xf numFmtId="180" fontId="9" fillId="0" borderId="16" xfId="49" applyNumberFormat="1" applyFont="1" applyFill="1" applyBorder="1" applyAlignment="1">
      <alignment vertical="center"/>
    </xf>
    <xf numFmtId="180" fontId="9" fillId="0" borderId="16" xfId="0" applyNumberFormat="1" applyFont="1" applyFill="1" applyBorder="1" applyAlignment="1">
      <alignment vertical="center"/>
    </xf>
    <xf numFmtId="181" fontId="9" fillId="0" borderId="16" xfId="49" applyNumberFormat="1" applyFont="1" applyFill="1" applyBorder="1" applyAlignment="1">
      <alignment vertical="center"/>
    </xf>
    <xf numFmtId="0" fontId="9" fillId="0" borderId="16" xfId="0" applyFont="1" applyFill="1" applyBorder="1" applyAlignment="1">
      <alignment horizontal="center" vertical="center" wrapText="1"/>
    </xf>
    <xf numFmtId="180" fontId="9" fillId="0" borderId="16" xfId="49" applyNumberFormat="1" applyFont="1" applyFill="1" applyBorder="1" applyAlignment="1">
      <alignment horizontal="center" vertical="center" wrapText="1"/>
    </xf>
    <xf numFmtId="181" fontId="9" fillId="0" borderId="16" xfId="56" applyNumberFormat="1" applyFont="1" applyFill="1" applyBorder="1" applyAlignment="1">
      <alignment horizontal="center" vertical="center" wrapText="1"/>
      <protection/>
    </xf>
    <xf numFmtId="0" fontId="10" fillId="0" borderId="16" xfId="0" applyFont="1" applyFill="1" applyBorder="1" applyAlignment="1">
      <alignment/>
    </xf>
    <xf numFmtId="0" fontId="10" fillId="34" borderId="16" xfId="0" applyFont="1" applyFill="1" applyBorder="1" applyAlignment="1">
      <alignment/>
    </xf>
    <xf numFmtId="0" fontId="49" fillId="0" borderId="16" xfId="0" applyFont="1" applyFill="1" applyBorder="1" applyAlignment="1">
      <alignment/>
    </xf>
    <xf numFmtId="0" fontId="9" fillId="0" borderId="16" xfId="56" applyFont="1" applyFill="1" applyBorder="1" applyAlignment="1">
      <alignment horizontal="center" vertical="center" wrapText="1"/>
      <protection/>
    </xf>
    <xf numFmtId="0" fontId="49" fillId="33" borderId="16" xfId="0" applyFont="1" applyFill="1" applyBorder="1" applyAlignment="1">
      <alignment/>
    </xf>
    <xf numFmtId="0" fontId="49" fillId="0" borderId="16" xfId="0" applyFont="1" applyFill="1" applyBorder="1" applyAlignment="1">
      <alignment/>
    </xf>
    <xf numFmtId="0" fontId="10" fillId="0" borderId="16" xfId="0" applyFont="1" applyFill="1" applyBorder="1" applyAlignment="1">
      <alignment horizontal="center"/>
    </xf>
    <xf numFmtId="0" fontId="10" fillId="34" borderId="16" xfId="0" applyFont="1" applyFill="1" applyBorder="1" applyAlignment="1">
      <alignment horizontal="center"/>
    </xf>
    <xf numFmtId="0" fontId="9" fillId="34" borderId="16" xfId="56" applyFont="1" applyFill="1" applyBorder="1" applyAlignment="1">
      <alignment horizontal="center" vertical="center" wrapText="1"/>
      <protection/>
    </xf>
    <xf numFmtId="180" fontId="9" fillId="0" borderId="16" xfId="56" applyNumberFormat="1" applyFont="1" applyFill="1" applyBorder="1" applyAlignment="1">
      <alignment horizontal="center" vertical="center" wrapText="1"/>
      <protection/>
    </xf>
    <xf numFmtId="177" fontId="9" fillId="36" borderId="16" xfId="56" applyNumberFormat="1" applyFont="1" applyFill="1" applyBorder="1" applyAlignment="1">
      <alignment horizontal="center" vertical="center" wrapText="1"/>
      <protection/>
    </xf>
    <xf numFmtId="0" fontId="10" fillId="34" borderId="16" xfId="0" applyFont="1" applyFill="1" applyBorder="1" applyAlignment="1" applyProtection="1">
      <alignment horizontal="center" vertical="center" wrapText="1"/>
      <protection/>
    </xf>
    <xf numFmtId="0" fontId="49" fillId="0" borderId="16" xfId="0" applyFont="1" applyBorder="1" applyAlignment="1">
      <alignment horizontal="center" vertical="center" wrapText="1"/>
    </xf>
    <xf numFmtId="9" fontId="49" fillId="0" borderId="16" xfId="0" applyNumberFormat="1" applyFont="1" applyBorder="1" applyAlignment="1">
      <alignment horizontal="center" vertical="center"/>
    </xf>
    <xf numFmtId="0" fontId="49" fillId="0" borderId="16" xfId="0" applyFont="1" applyBorder="1" applyAlignment="1">
      <alignment horizontal="center" vertical="center"/>
    </xf>
    <xf numFmtId="0" fontId="10" fillId="0" borderId="16" xfId="68" applyFont="1" applyFill="1" applyBorder="1" applyAlignment="1" applyProtection="1">
      <alignment horizontal="center" vertical="center" wrapText="1"/>
      <protection/>
    </xf>
    <xf numFmtId="0" fontId="49" fillId="0" borderId="16" xfId="0" applyFont="1" applyBorder="1" applyAlignment="1">
      <alignment/>
    </xf>
    <xf numFmtId="0" fontId="10" fillId="0" borderId="16" xfId="56" applyFont="1" applyFill="1" applyBorder="1" applyAlignment="1">
      <alignment horizontal="center" vertical="center" wrapText="1"/>
      <protection/>
    </xf>
    <xf numFmtId="0" fontId="10" fillId="34" borderId="16"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10" fillId="0" borderId="16" xfId="70" applyFont="1" applyFill="1" applyBorder="1" applyAlignment="1">
      <alignment horizontal="center" vertical="center" wrapText="1"/>
      <protection/>
    </xf>
    <xf numFmtId="9" fontId="10" fillId="0" borderId="16" xfId="70" applyNumberFormat="1" applyFont="1" applyFill="1" applyBorder="1" applyAlignment="1">
      <alignment horizontal="center" vertical="center" wrapText="1"/>
      <protection/>
    </xf>
    <xf numFmtId="0" fontId="49" fillId="34" borderId="16" xfId="0" applyFont="1" applyFill="1" applyBorder="1" applyAlignment="1">
      <alignment horizontal="center" vertical="center" wrapText="1"/>
    </xf>
    <xf numFmtId="9" fontId="49" fillId="34" borderId="16" xfId="0" applyNumberFormat="1" applyFont="1" applyFill="1" applyBorder="1" applyAlignment="1">
      <alignment horizontal="center" vertical="center" wrapText="1"/>
    </xf>
    <xf numFmtId="180" fontId="9" fillId="34" borderId="16" xfId="0" applyNumberFormat="1" applyFont="1" applyFill="1" applyBorder="1" applyAlignment="1">
      <alignment horizontal="center" vertical="center" wrapText="1"/>
    </xf>
    <xf numFmtId="9" fontId="49" fillId="0" borderId="16" xfId="0" applyNumberFormat="1" applyFont="1" applyFill="1" applyBorder="1" applyAlignment="1">
      <alignment horizontal="center" vertical="center" wrapText="1"/>
    </xf>
    <xf numFmtId="180" fontId="51" fillId="0" borderId="16" xfId="0" applyNumberFormat="1" applyFont="1" applyBorder="1" applyAlignment="1">
      <alignment horizontal="center" vertical="center"/>
    </xf>
    <xf numFmtId="181" fontId="51" fillId="0" borderId="16" xfId="0" applyNumberFormat="1" applyFont="1" applyBorder="1" applyAlignment="1">
      <alignment horizontal="center" vertical="center"/>
    </xf>
    <xf numFmtId="9" fontId="49" fillId="0" borderId="16" xfId="0" applyNumberFormat="1" applyFont="1" applyFill="1" applyBorder="1" applyAlignment="1">
      <alignment horizontal="center" vertical="center"/>
    </xf>
    <xf numFmtId="9" fontId="10" fillId="0" borderId="16" xfId="73" applyNumberFormat="1" applyFont="1" applyFill="1" applyBorder="1" applyAlignment="1">
      <alignment horizontal="center" vertical="center" wrapText="1"/>
    </xf>
    <xf numFmtId="0" fontId="10" fillId="0" borderId="16" xfId="0" applyFont="1" applyFill="1" applyBorder="1" applyAlignment="1">
      <alignment/>
    </xf>
    <xf numFmtId="0" fontId="10" fillId="34" borderId="16" xfId="0" applyFont="1" applyFill="1" applyBorder="1" applyAlignment="1">
      <alignment/>
    </xf>
    <xf numFmtId="0" fontId="10" fillId="0" borderId="16" xfId="73" applyNumberFormat="1" applyFont="1" applyFill="1" applyBorder="1" applyAlignment="1">
      <alignment horizontal="center" vertical="center" wrapText="1"/>
    </xf>
    <xf numFmtId="0" fontId="10" fillId="34" borderId="16" xfId="73" applyNumberFormat="1" applyFont="1" applyFill="1" applyBorder="1" applyAlignment="1">
      <alignment horizontal="center" vertical="center" wrapText="1"/>
    </xf>
    <xf numFmtId="181" fontId="9" fillId="0" borderId="16" xfId="49" applyNumberFormat="1" applyFont="1" applyBorder="1" applyAlignment="1">
      <alignment horizontal="center" vertical="center"/>
    </xf>
    <xf numFmtId="180" fontId="9" fillId="34" borderId="16" xfId="49" applyNumberFormat="1" applyFont="1" applyFill="1" applyBorder="1" applyAlignment="1">
      <alignment horizontal="center" vertical="center"/>
    </xf>
    <xf numFmtId="180" fontId="9" fillId="34" borderId="16" xfId="0" applyNumberFormat="1" applyFont="1" applyFill="1" applyBorder="1" applyAlignment="1">
      <alignment horizontal="center" vertical="center"/>
    </xf>
    <xf numFmtId="0" fontId="10" fillId="0" borderId="16" xfId="0" applyNumberFormat="1" applyFont="1" applyFill="1" applyBorder="1" applyAlignment="1">
      <alignment horizontal="center" vertical="center" wrapText="1"/>
    </xf>
    <xf numFmtId="9" fontId="10" fillId="34" borderId="16" xfId="0" applyNumberFormat="1" applyFont="1" applyFill="1" applyBorder="1" applyAlignment="1">
      <alignment horizontal="center" vertical="center" wrapText="1"/>
    </xf>
    <xf numFmtId="0" fontId="10" fillId="0" borderId="16" xfId="0" applyFont="1" applyBorder="1" applyAlignment="1">
      <alignment horizontal="center" vertical="center" wrapText="1"/>
    </xf>
    <xf numFmtId="0" fontId="50" fillId="34" borderId="16" xfId="0" applyFont="1" applyFill="1" applyBorder="1" applyAlignment="1">
      <alignment horizontal="center" vertical="center" wrapText="1"/>
    </xf>
    <xf numFmtId="0" fontId="49" fillId="0" borderId="16" xfId="0" applyFont="1" applyBorder="1" applyAlignment="1">
      <alignment horizontal="center"/>
    </xf>
    <xf numFmtId="0" fontId="51" fillId="34" borderId="16" xfId="0" applyFont="1" applyFill="1" applyBorder="1" applyAlignment="1">
      <alignment horizontal="center" vertical="center" wrapText="1"/>
    </xf>
    <xf numFmtId="181" fontId="9" fillId="0" borderId="16" xfId="0" applyNumberFormat="1" applyFont="1" applyFill="1" applyBorder="1" applyAlignment="1">
      <alignment horizontal="center" vertical="center"/>
    </xf>
    <xf numFmtId="9" fontId="10" fillId="34" borderId="16" xfId="0" applyNumberFormat="1" applyFont="1" applyFill="1" applyBorder="1" applyAlignment="1" applyProtection="1">
      <alignment horizontal="center" vertical="center" wrapText="1"/>
      <protection/>
    </xf>
    <xf numFmtId="0" fontId="9" fillId="33" borderId="16" xfId="0" applyFont="1" applyFill="1" applyBorder="1" applyAlignment="1">
      <alignment horizontal="center" vertical="center" wrapText="1"/>
    </xf>
    <xf numFmtId="0" fontId="10" fillId="0" borderId="16" xfId="0" applyFont="1" applyBorder="1" applyAlignment="1">
      <alignment/>
    </xf>
    <xf numFmtId="0" fontId="51" fillId="0" borderId="16" xfId="0" applyFont="1" applyBorder="1" applyAlignment="1">
      <alignment horizontal="center" vertical="center" wrapText="1"/>
    </xf>
    <xf numFmtId="180" fontId="9" fillId="34" borderId="16" xfId="73" applyNumberFormat="1" applyFont="1" applyFill="1" applyBorder="1" applyAlignment="1">
      <alignment horizontal="center" vertical="center" wrapText="1"/>
    </xf>
    <xf numFmtId="0" fontId="51" fillId="0" borderId="16" xfId="0" applyFont="1" applyFill="1" applyBorder="1" applyAlignment="1">
      <alignment horizontal="center" vertical="center" wrapText="1"/>
    </xf>
    <xf numFmtId="181" fontId="9" fillId="34" borderId="16" xfId="0" applyNumberFormat="1" applyFont="1" applyFill="1" applyBorder="1" applyAlignment="1">
      <alignment horizontal="center" vertical="center" wrapText="1"/>
    </xf>
    <xf numFmtId="0" fontId="9" fillId="34" borderId="16" xfId="0" applyFont="1" applyFill="1" applyBorder="1" applyAlignment="1">
      <alignment horizontal="center" vertical="center" wrapText="1"/>
    </xf>
    <xf numFmtId="180" fontId="9" fillId="0" borderId="17" xfId="49" applyNumberFormat="1" applyFont="1" applyFill="1" applyBorder="1" applyAlignment="1">
      <alignment vertical="center" wrapText="1"/>
    </xf>
    <xf numFmtId="181" fontId="51" fillId="0" borderId="17" xfId="0" applyNumberFormat="1" applyFont="1" applyBorder="1" applyAlignment="1">
      <alignment vertical="center"/>
    </xf>
    <xf numFmtId="181" fontId="47" fillId="0" borderId="0" xfId="0" applyNumberFormat="1" applyFont="1" applyAlignment="1">
      <alignment/>
    </xf>
    <xf numFmtId="180" fontId="47" fillId="0" borderId="0" xfId="0" applyNumberFormat="1" applyFont="1" applyAlignment="1" quotePrefix="1">
      <alignment/>
    </xf>
    <xf numFmtId="0" fontId="3" fillId="0" borderId="0" xfId="67" applyFont="1" applyAlignment="1">
      <alignment horizontal="center"/>
      <protection/>
    </xf>
    <xf numFmtId="0" fontId="4" fillId="37" borderId="18" xfId="67" applyFont="1" applyFill="1" applyBorder="1" applyAlignment="1">
      <alignment horizontal="center"/>
      <protection/>
    </xf>
    <xf numFmtId="0" fontId="4" fillId="37" borderId="19" xfId="67" applyFont="1" applyFill="1" applyBorder="1" applyAlignment="1">
      <alignment horizontal="center"/>
      <protection/>
    </xf>
    <xf numFmtId="0" fontId="4" fillId="37" borderId="20" xfId="67" applyFont="1" applyFill="1" applyBorder="1" applyAlignment="1">
      <alignment horizontal="center"/>
      <protection/>
    </xf>
    <xf numFmtId="0" fontId="4" fillId="37" borderId="21" xfId="67" applyFont="1" applyFill="1" applyBorder="1" applyAlignment="1">
      <alignment horizontal="center"/>
      <protection/>
    </xf>
    <xf numFmtId="180" fontId="9" fillId="0" borderId="16" xfId="49" applyNumberFormat="1" applyFont="1" applyFill="1" applyBorder="1" applyAlignment="1">
      <alignment horizontal="center" vertical="center"/>
    </xf>
    <xf numFmtId="181" fontId="9" fillId="0" borderId="16" xfId="49" applyNumberFormat="1" applyFont="1" applyFill="1" applyBorder="1" applyAlignment="1">
      <alignment horizontal="center" vertical="center"/>
    </xf>
    <xf numFmtId="0" fontId="10" fillId="0" borderId="16" xfId="0" applyFont="1" applyFill="1" applyBorder="1" applyAlignment="1">
      <alignment horizontal="center" vertical="center" wrapText="1"/>
    </xf>
    <xf numFmtId="9" fontId="10" fillId="0" borderId="16" xfId="0" applyNumberFormat="1" applyFont="1" applyFill="1" applyBorder="1" applyAlignment="1">
      <alignment horizontal="center" vertical="center" wrapText="1"/>
    </xf>
    <xf numFmtId="0" fontId="9" fillId="34" borderId="16" xfId="0" applyFont="1" applyFill="1" applyBorder="1" applyAlignment="1">
      <alignment horizontal="center" vertical="center" wrapText="1"/>
    </xf>
    <xf numFmtId="180" fontId="9" fillId="0" borderId="16" xfId="56" applyNumberFormat="1" applyFont="1" applyFill="1" applyBorder="1" applyAlignment="1">
      <alignment horizontal="center" vertical="center" wrapText="1"/>
      <protection/>
    </xf>
    <xf numFmtId="181" fontId="9" fillId="0" borderId="16" xfId="56" applyNumberFormat="1" applyFont="1" applyFill="1" applyBorder="1" applyAlignment="1">
      <alignment horizontal="center" vertical="center" wrapText="1"/>
      <protection/>
    </xf>
    <xf numFmtId="0" fontId="10" fillId="34" borderId="16" xfId="0" applyFont="1" applyFill="1" applyBorder="1" applyAlignment="1">
      <alignment horizontal="center" vertical="center" wrapText="1"/>
    </xf>
    <xf numFmtId="181" fontId="9" fillId="0" borderId="16" xfId="68" applyNumberFormat="1" applyFont="1" applyFill="1" applyBorder="1" applyAlignment="1">
      <alignment horizontal="center" vertical="center" wrapText="1"/>
      <protection/>
    </xf>
    <xf numFmtId="9" fontId="10" fillId="0" borderId="16" xfId="70" applyNumberFormat="1" applyFont="1" applyFill="1" applyBorder="1" applyAlignment="1">
      <alignment horizontal="center" vertical="center" wrapText="1"/>
      <protection/>
    </xf>
    <xf numFmtId="180" fontId="9" fillId="0" borderId="16" xfId="0" applyNumberFormat="1" applyFont="1" applyFill="1" applyBorder="1" applyAlignment="1">
      <alignment horizontal="center" vertical="center"/>
    </xf>
    <xf numFmtId="181" fontId="9" fillId="0" borderId="17" xfId="68" applyNumberFormat="1" applyFont="1" applyFill="1" applyBorder="1" applyAlignment="1">
      <alignment horizontal="center" vertical="center" wrapText="1"/>
      <protection/>
    </xf>
    <xf numFmtId="181" fontId="9" fillId="0" borderId="22" xfId="68" applyNumberFormat="1" applyFont="1" applyFill="1" applyBorder="1" applyAlignment="1">
      <alignment horizontal="center" vertical="center" wrapText="1"/>
      <protection/>
    </xf>
    <xf numFmtId="181" fontId="9" fillId="0" borderId="23" xfId="68" applyNumberFormat="1" applyFont="1" applyFill="1" applyBorder="1" applyAlignment="1">
      <alignment horizontal="center" vertical="center" wrapText="1"/>
      <protection/>
    </xf>
    <xf numFmtId="0" fontId="9" fillId="0" borderId="16" xfId="68" applyFont="1" applyFill="1" applyBorder="1" applyAlignment="1">
      <alignment horizontal="center" vertical="center" wrapText="1"/>
      <protection/>
    </xf>
    <xf numFmtId="180" fontId="9" fillId="0" borderId="16" xfId="68" applyNumberFormat="1" applyFont="1" applyFill="1" applyBorder="1" applyAlignment="1">
      <alignment horizontal="center" vertical="center" wrapText="1"/>
      <protection/>
    </xf>
    <xf numFmtId="182" fontId="5" fillId="0" borderId="17" xfId="56" applyNumberFormat="1" applyFont="1" applyFill="1" applyBorder="1" applyAlignment="1">
      <alignment horizontal="center" vertical="center" wrapText="1"/>
      <protection/>
    </xf>
    <xf numFmtId="182" fontId="5" fillId="0" borderId="22" xfId="56" applyNumberFormat="1" applyFont="1" applyFill="1" applyBorder="1" applyAlignment="1">
      <alignment horizontal="center" vertical="center" wrapText="1"/>
      <protection/>
    </xf>
    <xf numFmtId="181" fontId="9" fillId="0" borderId="17" xfId="49" applyNumberFormat="1" applyFont="1" applyFill="1" applyBorder="1" applyAlignment="1">
      <alignment horizontal="center" vertical="center"/>
    </xf>
    <xf numFmtId="181" fontId="9" fillId="0" borderId="23" xfId="49" applyNumberFormat="1" applyFont="1" applyFill="1" applyBorder="1" applyAlignment="1">
      <alignment horizontal="center" vertical="center"/>
    </xf>
    <xf numFmtId="0" fontId="9" fillId="0" borderId="16"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49" fillId="0" borderId="16" xfId="0" applyFont="1" applyFill="1" applyBorder="1" applyAlignment="1">
      <alignment horizontal="center" vertical="center" wrapText="1"/>
    </xf>
    <xf numFmtId="9" fontId="49" fillId="0" borderId="16" xfId="0" applyNumberFormat="1" applyFont="1" applyFill="1" applyBorder="1" applyAlignment="1">
      <alignment horizontal="center" vertical="center"/>
    </xf>
    <xf numFmtId="0" fontId="49" fillId="0" borderId="16" xfId="0" applyFont="1" applyFill="1" applyBorder="1" applyAlignment="1">
      <alignment horizontal="center" vertical="center"/>
    </xf>
    <xf numFmtId="0" fontId="49" fillId="0" borderId="16" xfId="0" applyFont="1" applyBorder="1" applyAlignment="1">
      <alignment horizontal="center"/>
    </xf>
    <xf numFmtId="43" fontId="9" fillId="0" borderId="16" xfId="49" applyFont="1" applyFill="1" applyBorder="1" applyAlignment="1">
      <alignment horizontal="center" vertical="center" wrapText="1"/>
    </xf>
    <xf numFmtId="0" fontId="49" fillId="0" borderId="16" xfId="0" applyFont="1" applyBorder="1" applyAlignment="1">
      <alignment horizontal="center" vertical="center"/>
    </xf>
    <xf numFmtId="0" fontId="9" fillId="36" borderId="16" xfId="0" applyFont="1" applyFill="1" applyBorder="1" applyAlignment="1">
      <alignment horizontal="center" vertical="center" wrapText="1"/>
    </xf>
    <xf numFmtId="0" fontId="9" fillId="36" borderId="16" xfId="56" applyFont="1" applyFill="1" applyBorder="1" applyAlignment="1">
      <alignment horizontal="center" vertical="top" wrapText="1"/>
      <protection/>
    </xf>
    <xf numFmtId="177" fontId="9" fillId="36" borderId="16" xfId="56" applyNumberFormat="1" applyFont="1" applyFill="1" applyBorder="1" applyAlignment="1">
      <alignment horizontal="center" vertical="center" wrapText="1"/>
      <protection/>
    </xf>
    <xf numFmtId="0" fontId="9" fillId="36" borderId="16" xfId="0" applyFont="1" applyFill="1" applyBorder="1" applyAlignment="1">
      <alignment horizontal="left" vertical="center" wrapText="1"/>
    </xf>
    <xf numFmtId="0" fontId="9" fillId="0" borderId="16" xfId="56" applyFont="1" applyFill="1" applyBorder="1" applyAlignment="1">
      <alignment horizontal="center" vertical="center" wrapText="1"/>
      <protection/>
    </xf>
    <xf numFmtId="9" fontId="10" fillId="0" borderId="16" xfId="73" applyFont="1" applyFill="1" applyBorder="1" applyAlignment="1">
      <alignment horizontal="center" vertical="center" wrapText="1"/>
    </xf>
    <xf numFmtId="182" fontId="5" fillId="0" borderId="23" xfId="56" applyNumberFormat="1" applyFont="1" applyFill="1" applyBorder="1" applyAlignment="1">
      <alignment horizontal="center" vertical="center" wrapText="1"/>
      <protection/>
    </xf>
    <xf numFmtId="181" fontId="9" fillId="0" borderId="17" xfId="56" applyNumberFormat="1" applyFont="1" applyFill="1" applyBorder="1" applyAlignment="1">
      <alignment horizontal="center" vertical="center" wrapText="1"/>
      <protection/>
    </xf>
    <xf numFmtId="181" fontId="9" fillId="0" borderId="22" xfId="56" applyNumberFormat="1" applyFont="1" applyFill="1" applyBorder="1" applyAlignment="1">
      <alignment horizontal="center" vertical="center" wrapText="1"/>
      <protection/>
    </xf>
    <xf numFmtId="181" fontId="9" fillId="0" borderId="23" xfId="56" applyNumberFormat="1" applyFont="1" applyFill="1" applyBorder="1" applyAlignment="1">
      <alignment horizontal="center" vertical="center" wrapText="1"/>
      <protection/>
    </xf>
    <xf numFmtId="180" fontId="9" fillId="0" borderId="17" xfId="49" applyNumberFormat="1" applyFont="1" applyFill="1" applyBorder="1" applyAlignment="1">
      <alignment horizontal="center" vertical="center" wrapText="1"/>
    </xf>
    <xf numFmtId="180" fontId="9" fillId="0" borderId="22" xfId="49" applyNumberFormat="1" applyFont="1" applyFill="1" applyBorder="1" applyAlignment="1">
      <alignment horizontal="center" vertical="center" wrapText="1"/>
    </xf>
    <xf numFmtId="180" fontId="9" fillId="0" borderId="23" xfId="49" applyNumberFormat="1" applyFont="1" applyFill="1" applyBorder="1" applyAlignment="1">
      <alignment horizontal="center" vertical="center" wrapText="1"/>
    </xf>
    <xf numFmtId="181" fontId="9" fillId="0" borderId="16" xfId="0" applyNumberFormat="1" applyFont="1" applyFill="1" applyBorder="1" applyAlignment="1">
      <alignment horizontal="center" vertical="center"/>
    </xf>
    <xf numFmtId="180" fontId="9" fillId="0" borderId="16" xfId="49" applyNumberFormat="1" applyFont="1" applyFill="1" applyBorder="1" applyAlignment="1">
      <alignment horizontal="center" vertical="center" wrapText="1"/>
    </xf>
    <xf numFmtId="181" fontId="9" fillId="0" borderId="16" xfId="49" applyNumberFormat="1" applyFont="1" applyFill="1" applyBorder="1" applyAlignment="1">
      <alignment horizontal="center" vertical="center" wrapText="1"/>
    </xf>
    <xf numFmtId="180" fontId="9" fillId="34" borderId="16" xfId="49" applyNumberFormat="1" applyFont="1" applyFill="1" applyBorder="1" applyAlignment="1">
      <alignment horizontal="center" vertical="center" wrapText="1"/>
    </xf>
    <xf numFmtId="181" fontId="9" fillId="34" borderId="16" xfId="49" applyNumberFormat="1" applyFont="1" applyFill="1" applyBorder="1" applyAlignment="1">
      <alignment horizontal="center" vertical="center"/>
    </xf>
    <xf numFmtId="0" fontId="9" fillId="0" borderId="16" xfId="70" applyFont="1" applyFill="1" applyBorder="1" applyAlignment="1">
      <alignment horizontal="center" vertical="center" wrapText="1"/>
      <protection/>
    </xf>
    <xf numFmtId="180" fontId="9" fillId="0" borderId="16" xfId="70" applyNumberFormat="1" applyFont="1" applyFill="1" applyBorder="1" applyAlignment="1">
      <alignment horizontal="center" vertical="center" wrapText="1"/>
      <protection/>
    </xf>
    <xf numFmtId="181" fontId="9" fillId="0" borderId="16" xfId="70" applyNumberFormat="1" applyFont="1" applyFill="1" applyBorder="1" applyAlignment="1">
      <alignment horizontal="center" vertical="center" wrapText="1"/>
      <protection/>
    </xf>
    <xf numFmtId="0" fontId="10" fillId="0" borderId="16" xfId="70" applyFont="1" applyFill="1" applyBorder="1" applyAlignment="1">
      <alignment horizontal="center" vertical="center" wrapText="1"/>
      <protection/>
    </xf>
    <xf numFmtId="180" fontId="9" fillId="34" borderId="16" xfId="56" applyNumberFormat="1" applyFont="1" applyFill="1" applyBorder="1" applyAlignment="1">
      <alignment horizontal="center" vertical="center" wrapText="1"/>
      <protection/>
    </xf>
    <xf numFmtId="0" fontId="9" fillId="35" borderId="16" xfId="56" applyFont="1" applyFill="1" applyBorder="1" applyAlignment="1">
      <alignment horizontal="center" vertical="center" wrapText="1"/>
      <protection/>
    </xf>
    <xf numFmtId="1" fontId="10" fillId="0" borderId="16" xfId="70" applyNumberFormat="1" applyFont="1" applyFill="1" applyBorder="1" applyAlignment="1">
      <alignment horizontal="center" vertical="center" wrapText="1"/>
      <protection/>
    </xf>
    <xf numFmtId="1" fontId="10" fillId="0" borderId="16" xfId="0" applyNumberFormat="1" applyFont="1" applyFill="1" applyBorder="1" applyAlignment="1">
      <alignment horizontal="center" vertical="center" wrapText="1"/>
    </xf>
    <xf numFmtId="181" fontId="9" fillId="0" borderId="16" xfId="53" applyNumberFormat="1" applyFont="1" applyFill="1" applyBorder="1" applyAlignment="1">
      <alignment horizontal="center" vertical="center"/>
    </xf>
    <xf numFmtId="180" fontId="51" fillId="0" borderId="16" xfId="0" applyNumberFormat="1" applyFont="1" applyBorder="1" applyAlignment="1">
      <alignment horizontal="center" vertical="center"/>
    </xf>
    <xf numFmtId="49" fontId="9" fillId="0" borderId="16" xfId="0" applyNumberFormat="1" applyFont="1" applyFill="1" applyBorder="1" applyAlignment="1">
      <alignment horizontal="center" vertical="center" wrapText="1"/>
    </xf>
    <xf numFmtId="9" fontId="10" fillId="0" borderId="16" xfId="73" applyNumberFormat="1" applyFont="1" applyFill="1" applyBorder="1" applyAlignment="1">
      <alignment horizontal="center" vertical="center" wrapText="1"/>
    </xf>
    <xf numFmtId="0" fontId="9" fillId="35" borderId="16" xfId="71" applyFont="1" applyFill="1" applyBorder="1" applyAlignment="1">
      <alignment horizontal="center" vertical="center" wrapText="1"/>
      <protection/>
    </xf>
    <xf numFmtId="0" fontId="9" fillId="35" borderId="16" xfId="0" applyFont="1" applyFill="1" applyBorder="1" applyAlignment="1">
      <alignment horizontal="center" vertical="center"/>
    </xf>
    <xf numFmtId="0" fontId="9" fillId="36" borderId="16" xfId="70" applyFont="1" applyFill="1" applyBorder="1" applyAlignment="1">
      <alignment horizontal="left" vertical="center" wrapText="1"/>
      <protection/>
    </xf>
    <xf numFmtId="0" fontId="9" fillId="36" borderId="16" xfId="56" applyFont="1" applyFill="1" applyBorder="1" applyAlignment="1">
      <alignment horizontal="center" vertical="center" wrapText="1"/>
      <protection/>
    </xf>
    <xf numFmtId="180" fontId="9" fillId="0" borderId="16" xfId="0" applyNumberFormat="1" applyFont="1" applyFill="1" applyBorder="1" applyAlignment="1">
      <alignment horizontal="center" vertical="center" wrapText="1"/>
    </xf>
    <xf numFmtId="181" fontId="9" fillId="0" borderId="16" xfId="0" applyNumberFormat="1" applyFont="1" applyFill="1" applyBorder="1" applyAlignment="1">
      <alignment horizontal="center" vertical="center" wrapText="1"/>
    </xf>
    <xf numFmtId="0" fontId="9" fillId="34" borderId="16"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1" fontId="49" fillId="0" borderId="16" xfId="0" applyNumberFormat="1" applyFont="1" applyFill="1" applyBorder="1" applyAlignment="1">
      <alignment horizontal="center" vertical="center"/>
    </xf>
    <xf numFmtId="9" fontId="10" fillId="34" borderId="16" xfId="0" applyNumberFormat="1" applyFont="1" applyFill="1" applyBorder="1" applyAlignment="1" applyProtection="1">
      <alignment horizontal="center" vertical="center" wrapText="1"/>
      <protection/>
    </xf>
    <xf numFmtId="0" fontId="51" fillId="0" borderId="16" xfId="0" applyFont="1" applyBorder="1" applyAlignment="1">
      <alignment horizontal="center" vertical="center" wrapText="1"/>
    </xf>
    <xf numFmtId="181" fontId="9" fillId="0" borderId="16" xfId="53" applyNumberFormat="1" applyFont="1" applyFill="1" applyBorder="1" applyAlignment="1">
      <alignment horizontal="center" vertical="center" wrapText="1"/>
    </xf>
    <xf numFmtId="181" fontId="51" fillId="0" borderId="16" xfId="0" applyNumberFormat="1" applyFont="1" applyBorder="1" applyAlignment="1">
      <alignment horizontal="center" vertical="center"/>
    </xf>
    <xf numFmtId="0" fontId="49" fillId="0" borderId="16" xfId="0" applyFont="1" applyBorder="1" applyAlignment="1">
      <alignment horizontal="center" vertical="center" wrapText="1"/>
    </xf>
    <xf numFmtId="0" fontId="9" fillId="0" borderId="16" xfId="0" applyFont="1" applyFill="1" applyBorder="1" applyAlignment="1" applyProtection="1">
      <alignment horizontal="center" vertical="center" wrapText="1"/>
      <protection/>
    </xf>
    <xf numFmtId="0" fontId="10" fillId="0" borderId="16" xfId="68" applyFont="1" applyFill="1" applyBorder="1" applyAlignment="1" applyProtection="1">
      <alignment horizontal="center" vertical="center" wrapText="1"/>
      <protection/>
    </xf>
    <xf numFmtId="9" fontId="6" fillId="0" borderId="16"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6" xfId="0" applyFont="1" applyFill="1" applyBorder="1" applyAlignment="1">
      <alignment horizontal="justify" vertical="center" wrapText="1"/>
    </xf>
    <xf numFmtId="181" fontId="9" fillId="0" borderId="16" xfId="49" applyNumberFormat="1" applyFont="1" applyBorder="1" applyAlignment="1">
      <alignment horizontal="center" vertical="center"/>
    </xf>
    <xf numFmtId="180" fontId="9" fillId="34" borderId="16" xfId="49" applyNumberFormat="1" applyFont="1" applyFill="1" applyBorder="1" applyAlignment="1">
      <alignment horizontal="right" vertical="center" wrapText="1"/>
    </xf>
    <xf numFmtId="180" fontId="9" fillId="34" borderId="16" xfId="49" applyNumberFormat="1" applyFont="1" applyFill="1" applyBorder="1" applyAlignment="1">
      <alignment horizontal="center" vertical="center"/>
    </xf>
    <xf numFmtId="180" fontId="9" fillId="34" borderId="16" xfId="0" applyNumberFormat="1" applyFont="1" applyFill="1" applyBorder="1" applyAlignment="1">
      <alignment horizontal="center" vertical="center"/>
    </xf>
    <xf numFmtId="9" fontId="49" fillId="34" borderId="16" xfId="0" applyNumberFormat="1" applyFont="1" applyFill="1" applyBorder="1" applyAlignment="1">
      <alignment horizontal="center" vertical="center"/>
    </xf>
    <xf numFmtId="0" fontId="9" fillId="35" borderId="16" xfId="68" applyFont="1" applyFill="1" applyBorder="1" applyAlignment="1">
      <alignment horizontal="left" vertical="center" wrapText="1"/>
      <protection/>
    </xf>
    <xf numFmtId="180" fontId="9" fillId="0" borderId="16" xfId="53" applyNumberFormat="1" applyFont="1" applyFill="1" applyBorder="1" applyAlignment="1">
      <alignment horizontal="center" vertical="center" wrapText="1"/>
    </xf>
    <xf numFmtId="180" fontId="10" fillId="0" borderId="16" xfId="56" applyNumberFormat="1" applyFont="1" applyFill="1" applyBorder="1" applyAlignment="1">
      <alignment horizontal="center" vertical="center" wrapText="1"/>
      <protection/>
    </xf>
    <xf numFmtId="181" fontId="9" fillId="34" borderId="16" xfId="56" applyNumberFormat="1" applyFont="1" applyFill="1" applyBorder="1" applyAlignment="1">
      <alignment horizontal="center" vertical="center" wrapText="1"/>
      <protection/>
    </xf>
    <xf numFmtId="0" fontId="9" fillId="33" borderId="16" xfId="56" applyFont="1" applyFill="1" applyBorder="1" applyAlignment="1">
      <alignment horizontal="center" vertical="center" wrapText="1"/>
      <protection/>
    </xf>
    <xf numFmtId="181" fontId="9" fillId="34" borderId="16" xfId="0" applyNumberFormat="1" applyFont="1" applyFill="1" applyBorder="1" applyAlignment="1">
      <alignment horizontal="center" vertical="center"/>
    </xf>
    <xf numFmtId="181" fontId="9" fillId="34" borderId="16" xfId="0" applyNumberFormat="1" applyFont="1" applyFill="1" applyBorder="1" applyAlignment="1">
      <alignment horizontal="center" vertical="center" wrapText="1"/>
    </xf>
    <xf numFmtId="9" fontId="49" fillId="0" borderId="16" xfId="0" applyNumberFormat="1" applyFont="1" applyFill="1" applyBorder="1" applyAlignment="1">
      <alignment horizontal="center" vertical="center" wrapText="1"/>
    </xf>
    <xf numFmtId="180" fontId="51" fillId="0" borderId="16" xfId="73" applyNumberFormat="1" applyFont="1" applyBorder="1" applyAlignment="1">
      <alignment horizontal="center" vertical="center"/>
    </xf>
    <xf numFmtId="0" fontId="10" fillId="0" borderId="16" xfId="0" applyFont="1" applyFill="1" applyBorder="1" applyAlignment="1">
      <alignment horizontal="center" vertical="center"/>
    </xf>
    <xf numFmtId="180" fontId="9" fillId="34" borderId="16" xfId="0" applyNumberFormat="1" applyFont="1" applyFill="1" applyBorder="1" applyAlignment="1">
      <alignment horizontal="center" vertical="center" wrapText="1"/>
    </xf>
    <xf numFmtId="0" fontId="9" fillId="36" borderId="16" xfId="68" applyFont="1" applyFill="1" applyBorder="1" applyAlignment="1">
      <alignment horizontal="left" vertical="center" wrapText="1"/>
      <protection/>
    </xf>
    <xf numFmtId="49" fontId="9" fillId="34" borderId="16" xfId="0" applyNumberFormat="1" applyFont="1" applyFill="1" applyBorder="1" applyAlignment="1">
      <alignment horizontal="center" vertical="center" wrapText="1"/>
    </xf>
    <xf numFmtId="181" fontId="9" fillId="34" borderId="17" xfId="0" applyNumberFormat="1" applyFont="1" applyFill="1" applyBorder="1" applyAlignment="1">
      <alignment horizontal="center" vertical="center" wrapText="1"/>
    </xf>
    <xf numFmtId="181" fontId="9" fillId="34" borderId="22" xfId="0" applyNumberFormat="1" applyFont="1" applyFill="1" applyBorder="1" applyAlignment="1">
      <alignment horizontal="center" vertical="center" wrapText="1"/>
    </xf>
    <xf numFmtId="181" fontId="9" fillId="34" borderId="23" xfId="0" applyNumberFormat="1" applyFont="1" applyFill="1" applyBorder="1" applyAlignment="1">
      <alignment horizontal="center" vertical="center" wrapText="1"/>
    </xf>
    <xf numFmtId="0" fontId="10" fillId="34" borderId="16" xfId="73" applyNumberFormat="1" applyFont="1" applyFill="1" applyBorder="1" applyAlignment="1">
      <alignment horizontal="center" vertical="center" wrapText="1"/>
    </xf>
    <xf numFmtId="0" fontId="49" fillId="34" borderId="16" xfId="0" applyFont="1" applyFill="1" applyBorder="1" applyAlignment="1">
      <alignment horizontal="center" vertical="center" wrapText="1"/>
    </xf>
    <xf numFmtId="9" fontId="10" fillId="0" borderId="16" xfId="0" applyNumberFormat="1" applyFont="1" applyFill="1" applyBorder="1" applyAlignment="1">
      <alignment horizontal="center" vertical="center"/>
    </xf>
    <xf numFmtId="0" fontId="9" fillId="34" borderId="16" xfId="70" applyFont="1" applyFill="1" applyBorder="1" applyAlignment="1">
      <alignment horizontal="center" vertical="center" wrapText="1"/>
      <protection/>
    </xf>
    <xf numFmtId="0" fontId="10" fillId="34" borderId="16" xfId="70" applyFont="1" applyFill="1" applyBorder="1" applyAlignment="1">
      <alignment horizontal="center" vertical="center" wrapText="1"/>
      <protection/>
    </xf>
    <xf numFmtId="9" fontId="10" fillId="34" borderId="16" xfId="70" applyNumberFormat="1" applyFont="1" applyFill="1" applyBorder="1" applyAlignment="1">
      <alignment horizontal="center" vertical="center" wrapText="1"/>
      <protection/>
    </xf>
    <xf numFmtId="1" fontId="10" fillId="34" borderId="16" xfId="0" applyNumberFormat="1" applyFont="1" applyFill="1" applyBorder="1" applyAlignment="1">
      <alignment horizontal="center" vertical="center"/>
    </xf>
    <xf numFmtId="9" fontId="49" fillId="34" borderId="16" xfId="0" applyNumberFormat="1" applyFont="1" applyFill="1" applyBorder="1" applyAlignment="1">
      <alignment horizontal="center" vertical="center" wrapText="1"/>
    </xf>
    <xf numFmtId="0" fontId="7" fillId="34" borderId="0" xfId="0" applyFont="1" applyFill="1" applyAlignment="1">
      <alignment horizontal="center" vertical="center"/>
    </xf>
    <xf numFmtId="0" fontId="8" fillId="34" borderId="0" xfId="0" applyFont="1" applyFill="1" applyBorder="1" applyAlignment="1">
      <alignment horizontal="center" vertical="top"/>
    </xf>
    <xf numFmtId="0" fontId="8" fillId="0" borderId="0" xfId="0" applyFont="1" applyFill="1" applyBorder="1" applyAlignment="1">
      <alignment horizontal="center" vertical="center"/>
    </xf>
    <xf numFmtId="0" fontId="9" fillId="36" borderId="16" xfId="70" applyFont="1" applyFill="1" applyBorder="1" applyAlignment="1">
      <alignment horizontal="center" vertical="center" wrapText="1"/>
      <protection/>
    </xf>
    <xf numFmtId="0" fontId="9" fillId="34" borderId="17" xfId="56" applyFont="1" applyFill="1" applyBorder="1" applyAlignment="1">
      <alignment horizontal="center" vertical="center" wrapText="1"/>
      <protection/>
    </xf>
    <xf numFmtId="0" fontId="9" fillId="34" borderId="22" xfId="56" applyFont="1" applyFill="1" applyBorder="1" applyAlignment="1">
      <alignment horizontal="center" vertical="center" wrapText="1"/>
      <protection/>
    </xf>
    <xf numFmtId="0" fontId="9" fillId="34" borderId="23" xfId="56" applyFont="1" applyFill="1" applyBorder="1" applyAlignment="1">
      <alignment horizontal="center" vertical="center" wrapText="1"/>
      <protection/>
    </xf>
    <xf numFmtId="181" fontId="51" fillId="0" borderId="17" xfId="0" applyNumberFormat="1" applyFont="1" applyBorder="1" applyAlignment="1">
      <alignment horizontal="center" vertical="center"/>
    </xf>
    <xf numFmtId="181" fontId="51" fillId="0" borderId="22" xfId="0" applyNumberFormat="1" applyFont="1" applyBorder="1" applyAlignment="1">
      <alignment horizontal="center" vertical="center"/>
    </xf>
    <xf numFmtId="181" fontId="51" fillId="0" borderId="23" xfId="0" applyNumberFormat="1" applyFont="1" applyBorder="1" applyAlignment="1">
      <alignment horizontal="center" vertical="center"/>
    </xf>
    <xf numFmtId="180" fontId="9" fillId="34" borderId="17" xfId="56" applyNumberFormat="1" applyFont="1" applyFill="1" applyBorder="1" applyAlignment="1">
      <alignment horizontal="center" vertical="center" wrapText="1"/>
      <protection/>
    </xf>
    <xf numFmtId="180" fontId="9" fillId="34" borderId="22" xfId="56" applyNumberFormat="1" applyFont="1" applyFill="1" applyBorder="1" applyAlignment="1">
      <alignment horizontal="center" vertical="center" wrapText="1"/>
      <protection/>
    </xf>
    <xf numFmtId="180" fontId="9" fillId="34" borderId="23" xfId="56" applyNumberFormat="1" applyFont="1" applyFill="1" applyBorder="1" applyAlignment="1">
      <alignment horizontal="center" vertical="center" wrapText="1"/>
      <protection/>
    </xf>
    <xf numFmtId="181" fontId="9" fillId="34" borderId="17" xfId="56" applyNumberFormat="1" applyFont="1" applyFill="1" applyBorder="1" applyAlignment="1">
      <alignment horizontal="center" vertical="center" wrapText="1"/>
      <protection/>
    </xf>
    <xf numFmtId="181" fontId="9" fillId="34" borderId="22" xfId="56" applyNumberFormat="1" applyFont="1" applyFill="1" applyBorder="1" applyAlignment="1">
      <alignment horizontal="center" vertical="center" wrapText="1"/>
      <protection/>
    </xf>
    <xf numFmtId="181" fontId="9" fillId="34" borderId="23" xfId="56" applyNumberFormat="1" applyFont="1" applyFill="1" applyBorder="1" applyAlignment="1">
      <alignment horizontal="center" vertical="center" wrapText="1"/>
      <protection/>
    </xf>
    <xf numFmtId="180" fontId="9" fillId="0" borderId="17" xfId="70" applyNumberFormat="1" applyFont="1" applyFill="1" applyBorder="1" applyAlignment="1">
      <alignment horizontal="center" vertical="center" wrapText="1"/>
      <protection/>
    </xf>
    <xf numFmtId="180" fontId="9" fillId="0" borderId="22" xfId="70" applyNumberFormat="1" applyFont="1" applyFill="1" applyBorder="1" applyAlignment="1">
      <alignment horizontal="center" vertical="center" wrapText="1"/>
      <protection/>
    </xf>
    <xf numFmtId="180" fontId="9" fillId="0" borderId="23" xfId="70" applyNumberFormat="1" applyFont="1" applyFill="1" applyBorder="1" applyAlignment="1">
      <alignment horizontal="center" vertical="center" wrapText="1"/>
      <protection/>
    </xf>
    <xf numFmtId="181" fontId="9" fillId="0" borderId="17" xfId="70" applyNumberFormat="1" applyFont="1" applyFill="1" applyBorder="1" applyAlignment="1">
      <alignment horizontal="center" vertical="center" wrapText="1"/>
      <protection/>
    </xf>
    <xf numFmtId="181" fontId="9" fillId="0" borderId="22" xfId="70" applyNumberFormat="1" applyFont="1" applyFill="1" applyBorder="1" applyAlignment="1">
      <alignment horizontal="center" vertical="center" wrapText="1"/>
      <protection/>
    </xf>
    <xf numFmtId="181" fontId="9" fillId="0" borderId="23" xfId="70" applyNumberFormat="1" applyFont="1" applyFill="1" applyBorder="1" applyAlignment="1">
      <alignment horizontal="center" vertical="center" wrapText="1"/>
      <protection/>
    </xf>
    <xf numFmtId="0" fontId="9" fillId="0" borderId="17" xfId="56" applyFont="1" applyFill="1" applyBorder="1" applyAlignment="1">
      <alignment horizontal="center" vertical="center" wrapText="1"/>
      <protection/>
    </xf>
    <xf numFmtId="0" fontId="9" fillId="0" borderId="22" xfId="56" applyFont="1" applyFill="1" applyBorder="1" applyAlignment="1">
      <alignment horizontal="center" vertical="center" wrapText="1"/>
      <protection/>
    </xf>
    <xf numFmtId="0" fontId="9" fillId="0" borderId="23" xfId="56" applyFont="1" applyFill="1" applyBorder="1" applyAlignment="1">
      <alignment horizontal="center" vertical="center" wrapText="1"/>
      <protection/>
    </xf>
    <xf numFmtId="0" fontId="10" fillId="0" borderId="16" xfId="56" applyFont="1" applyFill="1" applyBorder="1" applyAlignment="1">
      <alignment horizontal="center" vertical="center" wrapText="1"/>
      <protection/>
    </xf>
    <xf numFmtId="180" fontId="51" fillId="0" borderId="16" xfId="0" applyNumberFormat="1" applyFont="1" applyFill="1" applyBorder="1" applyAlignment="1">
      <alignment horizontal="center" vertical="center"/>
    </xf>
    <xf numFmtId="169" fontId="51" fillId="0" borderId="16" xfId="53" applyFont="1" applyBorder="1" applyAlignment="1">
      <alignment horizontal="center" vertical="center"/>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urrency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Incorrecto" xfId="48"/>
    <cellStyle name="Comma" xfId="49"/>
    <cellStyle name="Comma [0]" xfId="50"/>
    <cellStyle name="Millares 2" xfId="51"/>
    <cellStyle name="Millares 2 2" xfId="52"/>
    <cellStyle name="Currency" xfId="53"/>
    <cellStyle name="Currency [0]" xfId="54"/>
    <cellStyle name="Neutral" xfId="55"/>
    <cellStyle name="Normal 10" xfId="56"/>
    <cellStyle name="Normal 2 10" xfId="57"/>
    <cellStyle name="Normal 2 11" xfId="58"/>
    <cellStyle name="Normal 2 2" xfId="59"/>
    <cellStyle name="Normal 2 3" xfId="60"/>
    <cellStyle name="Normal 2 4" xfId="61"/>
    <cellStyle name="Normal 2 5" xfId="62"/>
    <cellStyle name="Normal 2 6" xfId="63"/>
    <cellStyle name="Normal 2 7" xfId="64"/>
    <cellStyle name="Normal 2 8" xfId="65"/>
    <cellStyle name="Normal 2 9" xfId="66"/>
    <cellStyle name="Normal 3" xfId="67"/>
    <cellStyle name="Normal 4" xfId="68"/>
    <cellStyle name="Normal 5" xfId="69"/>
    <cellStyle name="Normal 7" xfId="70"/>
    <cellStyle name="Normal 8" xfId="71"/>
    <cellStyle name="Notas" xfId="72"/>
    <cellStyle name="Percent" xfId="73"/>
    <cellStyle name="Porcentual 2" xfId="74"/>
    <cellStyle name="Salida" xfId="75"/>
    <cellStyle name="Texto de advertencia" xfId="76"/>
    <cellStyle name="Texto explicativo" xfId="77"/>
    <cellStyle name="Título"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971550</xdr:colOff>
      <xdr:row>0</xdr:row>
      <xdr:rowOff>47625</xdr:rowOff>
    </xdr:from>
    <xdr:to>
      <xdr:col>4</xdr:col>
      <xdr:colOff>1571625</xdr:colOff>
      <xdr:row>1</xdr:row>
      <xdr:rowOff>95250</xdr:rowOff>
    </xdr:to>
    <xdr:pic>
      <xdr:nvPicPr>
        <xdr:cNvPr id="1" name="Imagen 1"/>
        <xdr:cNvPicPr preferRelativeResize="1">
          <a:picLocks noChangeAspect="1"/>
        </xdr:cNvPicPr>
      </xdr:nvPicPr>
      <xdr:blipFill>
        <a:blip r:embed="rId1"/>
        <a:stretch>
          <a:fillRect/>
        </a:stretch>
      </xdr:blipFill>
      <xdr:spPr>
        <a:xfrm>
          <a:off x="6591300" y="47625"/>
          <a:ext cx="60007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24"/>
  <sheetViews>
    <sheetView zoomScalePageLayoutView="0" workbookViewId="0" topLeftCell="A1">
      <selection activeCell="B14" sqref="B14"/>
    </sheetView>
  </sheetViews>
  <sheetFormatPr defaultColWidth="9.140625" defaultRowHeight="15"/>
  <cols>
    <col min="1" max="1" width="9.140625" style="0" customWidth="1"/>
    <col min="2" max="2" width="9.57421875" style="0" bestFit="1" customWidth="1"/>
    <col min="3" max="3" width="56.421875" style="0" bestFit="1" customWidth="1"/>
  </cols>
  <sheetData>
    <row r="2" spans="2:3" ht="18">
      <c r="B2" s="98" t="s">
        <v>19</v>
      </c>
      <c r="C2" s="98"/>
    </row>
    <row r="3" spans="2:3" ht="15.75" thickBot="1">
      <c r="B3" s="1"/>
      <c r="C3" s="1"/>
    </row>
    <row r="4" spans="2:3" ht="15.75" thickBot="1">
      <c r="B4" s="99" t="s">
        <v>20</v>
      </c>
      <c r="C4" s="100"/>
    </row>
    <row r="5" spans="2:3" ht="15">
      <c r="B5" s="2" t="s">
        <v>21</v>
      </c>
      <c r="C5" s="3" t="s">
        <v>22</v>
      </c>
    </row>
    <row r="6" spans="2:3" ht="15">
      <c r="B6" s="4" t="s">
        <v>23</v>
      </c>
      <c r="C6" s="5" t="s">
        <v>24</v>
      </c>
    </row>
    <row r="7" spans="2:3" ht="15">
      <c r="B7" s="4" t="s">
        <v>25</v>
      </c>
      <c r="C7" s="5" t="s">
        <v>26</v>
      </c>
    </row>
    <row r="8" spans="2:3" ht="15">
      <c r="B8" s="4" t="s">
        <v>27</v>
      </c>
      <c r="C8" s="5" t="s">
        <v>28</v>
      </c>
    </row>
    <row r="9" spans="2:3" ht="15">
      <c r="B9" s="4" t="s">
        <v>29</v>
      </c>
      <c r="C9" s="5" t="s">
        <v>30</v>
      </c>
    </row>
    <row r="10" spans="2:3" ht="15">
      <c r="B10" s="4" t="s">
        <v>31</v>
      </c>
      <c r="C10" s="5" t="s">
        <v>32</v>
      </c>
    </row>
    <row r="11" spans="2:3" ht="15">
      <c r="B11" s="4" t="s">
        <v>33</v>
      </c>
      <c r="C11" s="5" t="s">
        <v>34</v>
      </c>
    </row>
    <row r="12" spans="2:3" ht="15.75" thickBot="1">
      <c r="B12" s="6" t="s">
        <v>35</v>
      </c>
      <c r="C12" s="7" t="s">
        <v>36</v>
      </c>
    </row>
    <row r="13" spans="2:3" ht="15.75" thickBot="1">
      <c r="B13" s="101" t="s">
        <v>37</v>
      </c>
      <c r="C13" s="102"/>
    </row>
    <row r="14" spans="2:3" ht="15">
      <c r="B14" s="2" t="s">
        <v>16</v>
      </c>
      <c r="C14" s="3" t="s">
        <v>38</v>
      </c>
    </row>
    <row r="15" spans="2:3" ht="15">
      <c r="B15" s="4" t="s">
        <v>39</v>
      </c>
      <c r="C15" s="5" t="s">
        <v>40</v>
      </c>
    </row>
    <row r="16" spans="2:3" ht="15">
      <c r="B16" s="4" t="s">
        <v>41</v>
      </c>
      <c r="C16" s="5" t="s">
        <v>42</v>
      </c>
    </row>
    <row r="17" spans="2:3" ht="15">
      <c r="B17" s="4" t="s">
        <v>43</v>
      </c>
      <c r="C17" s="5" t="s">
        <v>44</v>
      </c>
    </row>
    <row r="18" spans="2:3" ht="15">
      <c r="B18" s="4" t="s">
        <v>45</v>
      </c>
      <c r="C18" s="5" t="s">
        <v>46</v>
      </c>
    </row>
    <row r="19" spans="2:3" ht="15">
      <c r="B19" s="4" t="s">
        <v>47</v>
      </c>
      <c r="C19" s="5" t="s">
        <v>48</v>
      </c>
    </row>
    <row r="20" spans="2:3" ht="15">
      <c r="B20" s="4" t="s">
        <v>49</v>
      </c>
      <c r="C20" s="5" t="s">
        <v>50</v>
      </c>
    </row>
    <row r="21" spans="2:3" ht="15">
      <c r="B21" s="4" t="s">
        <v>51</v>
      </c>
      <c r="C21" s="5" t="s">
        <v>52</v>
      </c>
    </row>
    <row r="22" spans="2:3" ht="15">
      <c r="B22" s="4" t="s">
        <v>53</v>
      </c>
      <c r="C22" s="5" t="s">
        <v>54</v>
      </c>
    </row>
    <row r="23" spans="2:3" ht="15">
      <c r="B23" s="4" t="s">
        <v>55</v>
      </c>
      <c r="C23" s="5" t="s">
        <v>56</v>
      </c>
    </row>
    <row r="24" spans="2:3" ht="15.75" thickBot="1">
      <c r="B24" s="6" t="s">
        <v>57</v>
      </c>
      <c r="C24" s="7" t="s">
        <v>58</v>
      </c>
    </row>
  </sheetData>
  <sheetProtection/>
  <mergeCells count="3">
    <mergeCell ref="B2:C2"/>
    <mergeCell ref="B4:C4"/>
    <mergeCell ref="B13:C1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V352"/>
  <sheetViews>
    <sheetView showGridLines="0" tabSelected="1" zoomScale="85" zoomScaleNormal="85" zoomScaleSheetLayoutView="85" zoomScalePageLayoutView="85" workbookViewId="0" topLeftCell="A361">
      <selection activeCell="V10" sqref="V1:V16384"/>
    </sheetView>
  </sheetViews>
  <sheetFormatPr defaultColWidth="9.140625" defaultRowHeight="15"/>
  <cols>
    <col min="1" max="1" width="27.8515625" style="8" customWidth="1"/>
    <col min="2" max="2" width="21.57421875" style="8" customWidth="1"/>
    <col min="3" max="3" width="16.28125" style="8" customWidth="1"/>
    <col min="4" max="4" width="18.57421875" style="8" customWidth="1"/>
    <col min="5" max="5" width="36.140625" style="8" customWidth="1"/>
    <col min="6" max="6" width="13.140625" style="8" customWidth="1"/>
    <col min="7" max="15" width="2.28125" style="8" customWidth="1"/>
    <col min="16" max="18" width="3.28125" style="8" customWidth="1"/>
    <col min="19" max="19" width="12.28125" style="8" customWidth="1"/>
    <col min="20" max="20" width="22.140625" style="8" bestFit="1" customWidth="1"/>
    <col min="21" max="21" width="18.421875" style="8" bestFit="1" customWidth="1"/>
    <col min="22" max="22" width="18.140625" style="8" bestFit="1" customWidth="1"/>
    <col min="23" max="16384" width="9.140625" style="8" customWidth="1"/>
  </cols>
  <sheetData>
    <row r="1" spans="1:21" ht="45.75" customHeight="1">
      <c r="A1" s="14"/>
      <c r="B1" s="14"/>
      <c r="C1" s="14"/>
      <c r="D1" s="14"/>
      <c r="E1" s="14"/>
      <c r="F1" s="14"/>
      <c r="G1" s="14"/>
      <c r="H1" s="14"/>
      <c r="I1" s="14"/>
      <c r="J1" s="14"/>
      <c r="K1" s="14"/>
      <c r="L1" s="14"/>
      <c r="M1" s="14"/>
      <c r="N1" s="14"/>
      <c r="O1" s="14"/>
      <c r="P1" s="14"/>
      <c r="Q1" s="14"/>
      <c r="R1" s="14"/>
      <c r="S1" s="14"/>
      <c r="T1" s="14"/>
      <c r="U1" s="14"/>
    </row>
    <row r="2" spans="1:21" ht="20.25">
      <c r="A2" s="209" t="s">
        <v>22</v>
      </c>
      <c r="B2" s="209"/>
      <c r="C2" s="209"/>
      <c r="D2" s="209"/>
      <c r="E2" s="209"/>
      <c r="F2" s="209"/>
      <c r="G2" s="209"/>
      <c r="H2" s="209"/>
      <c r="I2" s="209"/>
      <c r="J2" s="209"/>
      <c r="K2" s="209"/>
      <c r="L2" s="209"/>
      <c r="M2" s="209"/>
      <c r="N2" s="209"/>
      <c r="O2" s="209"/>
      <c r="P2" s="209"/>
      <c r="Q2" s="209"/>
      <c r="R2" s="209"/>
      <c r="S2" s="209"/>
      <c r="T2" s="209"/>
      <c r="U2" s="209"/>
    </row>
    <row r="3" spans="1:21" ht="18.75">
      <c r="A3" s="210" t="s">
        <v>301</v>
      </c>
      <c r="B3" s="210"/>
      <c r="C3" s="210"/>
      <c r="D3" s="210"/>
      <c r="E3" s="210"/>
      <c r="F3" s="210"/>
      <c r="G3" s="210"/>
      <c r="H3" s="210"/>
      <c r="I3" s="210"/>
      <c r="J3" s="210"/>
      <c r="K3" s="210"/>
      <c r="L3" s="210"/>
      <c r="M3" s="210"/>
      <c r="N3" s="210"/>
      <c r="O3" s="210"/>
      <c r="P3" s="210"/>
      <c r="Q3" s="210"/>
      <c r="R3" s="210"/>
      <c r="S3" s="210"/>
      <c r="T3" s="210"/>
      <c r="U3" s="210"/>
    </row>
    <row r="4" spans="1:21" ht="18.75">
      <c r="A4" s="211" t="s">
        <v>725</v>
      </c>
      <c r="B4" s="211"/>
      <c r="C4" s="211"/>
      <c r="D4" s="211"/>
      <c r="E4" s="211"/>
      <c r="F4" s="211"/>
      <c r="G4" s="211"/>
      <c r="H4" s="211"/>
      <c r="I4" s="211"/>
      <c r="J4" s="211"/>
      <c r="K4" s="211"/>
      <c r="L4" s="211"/>
      <c r="M4" s="211"/>
      <c r="N4" s="211"/>
      <c r="O4" s="211"/>
      <c r="P4" s="211"/>
      <c r="Q4" s="211"/>
      <c r="R4" s="211"/>
      <c r="S4" s="211"/>
      <c r="T4" s="211"/>
      <c r="U4" s="211"/>
    </row>
    <row r="5" spans="1:21" ht="6.75" customHeight="1">
      <c r="A5" s="13"/>
      <c r="B5" s="13"/>
      <c r="C5" s="13"/>
      <c r="D5" s="13"/>
      <c r="E5" s="13"/>
      <c r="F5" s="13"/>
      <c r="G5" s="13"/>
      <c r="H5" s="13"/>
      <c r="I5" s="13"/>
      <c r="J5" s="13"/>
      <c r="K5" s="13"/>
      <c r="L5" s="13"/>
      <c r="M5" s="13"/>
      <c r="N5" s="13"/>
      <c r="O5" s="13"/>
      <c r="P5" s="13"/>
      <c r="Q5" s="13"/>
      <c r="R5" s="13"/>
      <c r="S5" s="13"/>
      <c r="T5" s="13"/>
      <c r="U5" s="13"/>
    </row>
    <row r="6" spans="1:21" ht="12">
      <c r="A6" s="185" t="s">
        <v>222</v>
      </c>
      <c r="B6" s="185"/>
      <c r="C6" s="185"/>
      <c r="D6" s="185"/>
      <c r="E6" s="185"/>
      <c r="F6" s="185"/>
      <c r="G6" s="185"/>
      <c r="H6" s="185"/>
      <c r="I6" s="185"/>
      <c r="J6" s="185"/>
      <c r="K6" s="185"/>
      <c r="L6" s="185"/>
      <c r="M6" s="185"/>
      <c r="N6" s="185"/>
      <c r="O6" s="185"/>
      <c r="P6" s="185"/>
      <c r="Q6" s="185"/>
      <c r="R6" s="185"/>
      <c r="S6" s="185"/>
      <c r="T6" s="185"/>
      <c r="U6" s="185"/>
    </row>
    <row r="7" spans="1:21" ht="12">
      <c r="A7" s="196" t="s">
        <v>223</v>
      </c>
      <c r="B7" s="196"/>
      <c r="C7" s="196"/>
      <c r="D7" s="196"/>
      <c r="E7" s="196"/>
      <c r="F7" s="196"/>
      <c r="G7" s="196"/>
      <c r="H7" s="196"/>
      <c r="I7" s="196"/>
      <c r="J7" s="196"/>
      <c r="K7" s="196"/>
      <c r="L7" s="196"/>
      <c r="M7" s="196"/>
      <c r="N7" s="196"/>
      <c r="O7" s="196"/>
      <c r="P7" s="196"/>
      <c r="Q7" s="196"/>
      <c r="R7" s="196"/>
      <c r="S7" s="196"/>
      <c r="T7" s="196"/>
      <c r="U7" s="196"/>
    </row>
    <row r="8" spans="1:21" ht="12">
      <c r="A8" s="185" t="s">
        <v>224</v>
      </c>
      <c r="B8" s="185"/>
      <c r="C8" s="185"/>
      <c r="D8" s="185"/>
      <c r="E8" s="185"/>
      <c r="F8" s="185"/>
      <c r="G8" s="185"/>
      <c r="H8" s="185"/>
      <c r="I8" s="185"/>
      <c r="J8" s="185"/>
      <c r="K8" s="185"/>
      <c r="L8" s="185"/>
      <c r="M8" s="185"/>
      <c r="N8" s="185"/>
      <c r="O8" s="185"/>
      <c r="P8" s="185"/>
      <c r="Q8" s="185"/>
      <c r="R8" s="185"/>
      <c r="S8" s="185"/>
      <c r="T8" s="185"/>
      <c r="U8" s="185"/>
    </row>
    <row r="9" spans="1:21" ht="12">
      <c r="A9" s="196" t="s">
        <v>298</v>
      </c>
      <c r="B9" s="196"/>
      <c r="C9" s="196"/>
      <c r="D9" s="196"/>
      <c r="E9" s="196"/>
      <c r="F9" s="196"/>
      <c r="G9" s="196"/>
      <c r="H9" s="196"/>
      <c r="I9" s="196"/>
      <c r="J9" s="196"/>
      <c r="K9" s="196"/>
      <c r="L9" s="196"/>
      <c r="M9" s="196"/>
      <c r="N9" s="196"/>
      <c r="O9" s="196"/>
      <c r="P9" s="196"/>
      <c r="Q9" s="196"/>
      <c r="R9" s="196"/>
      <c r="S9" s="196"/>
      <c r="T9" s="196"/>
      <c r="U9" s="196"/>
    </row>
    <row r="10" spans="1:21" ht="12">
      <c r="A10" s="21">
        <v>1</v>
      </c>
      <c r="B10" s="21">
        <v>2</v>
      </c>
      <c r="C10" s="21">
        <v>3</v>
      </c>
      <c r="D10" s="21">
        <v>4</v>
      </c>
      <c r="E10" s="21">
        <v>5</v>
      </c>
      <c r="F10" s="21">
        <v>6</v>
      </c>
      <c r="G10" s="161">
        <v>7</v>
      </c>
      <c r="H10" s="161"/>
      <c r="I10" s="161"/>
      <c r="J10" s="161"/>
      <c r="K10" s="161"/>
      <c r="L10" s="161"/>
      <c r="M10" s="161"/>
      <c r="N10" s="161"/>
      <c r="O10" s="161"/>
      <c r="P10" s="161"/>
      <c r="Q10" s="161"/>
      <c r="R10" s="161"/>
      <c r="S10" s="162">
        <v>8</v>
      </c>
      <c r="T10" s="162"/>
      <c r="U10" s="162"/>
    </row>
    <row r="11" spans="1:21" ht="12" customHeight="1">
      <c r="A11" s="131" t="s">
        <v>0</v>
      </c>
      <c r="B11" s="131" t="s">
        <v>1</v>
      </c>
      <c r="C11" s="131" t="s">
        <v>2</v>
      </c>
      <c r="D11" s="131" t="s">
        <v>3</v>
      </c>
      <c r="E11" s="131" t="s">
        <v>4</v>
      </c>
      <c r="F11" s="131" t="s">
        <v>5</v>
      </c>
      <c r="G11" s="132" t="s">
        <v>6</v>
      </c>
      <c r="H11" s="132"/>
      <c r="I11" s="132"/>
      <c r="J11" s="132"/>
      <c r="K11" s="132"/>
      <c r="L11" s="132"/>
      <c r="M11" s="132"/>
      <c r="N11" s="132"/>
      <c r="O11" s="132"/>
      <c r="P11" s="132"/>
      <c r="Q11" s="132"/>
      <c r="R11" s="132"/>
      <c r="S11" s="133" t="s">
        <v>7</v>
      </c>
      <c r="T11" s="133"/>
      <c r="U11" s="133"/>
    </row>
    <row r="12" spans="1:21" ht="12">
      <c r="A12" s="131"/>
      <c r="B12" s="131"/>
      <c r="C12" s="131"/>
      <c r="D12" s="131"/>
      <c r="E12" s="131"/>
      <c r="F12" s="131"/>
      <c r="G12" s="154" t="s">
        <v>8</v>
      </c>
      <c r="H12" s="154"/>
      <c r="I12" s="154"/>
      <c r="J12" s="154" t="s">
        <v>9</v>
      </c>
      <c r="K12" s="154"/>
      <c r="L12" s="154"/>
      <c r="M12" s="154" t="s">
        <v>10</v>
      </c>
      <c r="N12" s="154"/>
      <c r="O12" s="154"/>
      <c r="P12" s="154" t="s">
        <v>11</v>
      </c>
      <c r="Q12" s="154"/>
      <c r="R12" s="154"/>
      <c r="S12" s="164" t="s">
        <v>12</v>
      </c>
      <c r="T12" s="133" t="s">
        <v>13</v>
      </c>
      <c r="U12" s="133"/>
    </row>
    <row r="13" spans="1:21" ht="12">
      <c r="A13" s="131"/>
      <c r="B13" s="131"/>
      <c r="C13" s="131"/>
      <c r="D13" s="131"/>
      <c r="E13" s="131"/>
      <c r="F13" s="131"/>
      <c r="G13" s="22">
        <v>1</v>
      </c>
      <c r="H13" s="22">
        <v>2</v>
      </c>
      <c r="I13" s="22">
        <v>3</v>
      </c>
      <c r="J13" s="22">
        <v>4</v>
      </c>
      <c r="K13" s="22">
        <v>5</v>
      </c>
      <c r="L13" s="22">
        <v>6</v>
      </c>
      <c r="M13" s="22">
        <v>7</v>
      </c>
      <c r="N13" s="22">
        <v>8</v>
      </c>
      <c r="O13" s="22">
        <v>9</v>
      </c>
      <c r="P13" s="22">
        <v>10</v>
      </c>
      <c r="Q13" s="22">
        <v>11</v>
      </c>
      <c r="R13" s="22">
        <v>12</v>
      </c>
      <c r="S13" s="164"/>
      <c r="T13" s="23" t="s">
        <v>14</v>
      </c>
      <c r="U13" s="24" t="s">
        <v>15</v>
      </c>
    </row>
    <row r="14" spans="1:22" ht="42" customHeight="1">
      <c r="A14" s="123" t="s">
        <v>516</v>
      </c>
      <c r="B14" s="105" t="s">
        <v>191</v>
      </c>
      <c r="C14" s="156" t="s">
        <v>133</v>
      </c>
      <c r="D14" s="106" t="s">
        <v>306</v>
      </c>
      <c r="E14" s="61" t="s">
        <v>192</v>
      </c>
      <c r="F14" s="105" t="s">
        <v>307</v>
      </c>
      <c r="G14" s="25"/>
      <c r="H14" s="25"/>
      <c r="I14" s="25"/>
      <c r="J14" s="25"/>
      <c r="K14" s="25"/>
      <c r="L14" s="25"/>
      <c r="M14" s="25"/>
      <c r="N14" s="25"/>
      <c r="O14" s="25"/>
      <c r="P14" s="25"/>
      <c r="Q14" s="25"/>
      <c r="R14" s="25"/>
      <c r="S14" s="103"/>
      <c r="T14" s="113">
        <v>696134.833333333</v>
      </c>
      <c r="U14" s="104">
        <f>T14/43.6</f>
        <v>15966.39525993883</v>
      </c>
      <c r="V14" s="96"/>
    </row>
    <row r="15" spans="1:22" ht="42" customHeight="1">
      <c r="A15" s="123"/>
      <c r="B15" s="105"/>
      <c r="C15" s="156"/>
      <c r="D15" s="106"/>
      <c r="E15" s="61" t="s">
        <v>193</v>
      </c>
      <c r="F15" s="105"/>
      <c r="G15" s="25"/>
      <c r="H15" s="25"/>
      <c r="I15" s="25"/>
      <c r="J15" s="25"/>
      <c r="K15" s="25"/>
      <c r="L15" s="25"/>
      <c r="M15" s="25"/>
      <c r="N15" s="25"/>
      <c r="O15" s="25"/>
      <c r="P15" s="25"/>
      <c r="Q15" s="25"/>
      <c r="R15" s="25"/>
      <c r="S15" s="103"/>
      <c r="T15" s="113"/>
      <c r="U15" s="104"/>
      <c r="V15" s="96"/>
    </row>
    <row r="16" spans="1:22" ht="42" customHeight="1">
      <c r="A16" s="123"/>
      <c r="B16" s="105"/>
      <c r="C16" s="156"/>
      <c r="D16" s="106"/>
      <c r="E16" s="61" t="s">
        <v>194</v>
      </c>
      <c r="F16" s="105"/>
      <c r="G16" s="25"/>
      <c r="H16" s="25"/>
      <c r="I16" s="25"/>
      <c r="J16" s="25"/>
      <c r="K16" s="25"/>
      <c r="L16" s="25"/>
      <c r="M16" s="25"/>
      <c r="N16" s="25"/>
      <c r="O16" s="25"/>
      <c r="P16" s="25"/>
      <c r="Q16" s="25"/>
      <c r="R16" s="25"/>
      <c r="S16" s="103"/>
      <c r="T16" s="113"/>
      <c r="U16" s="104"/>
      <c r="V16" s="97"/>
    </row>
    <row r="17" spans="1:21" ht="42" customHeight="1">
      <c r="A17" s="123"/>
      <c r="B17" s="105"/>
      <c r="C17" s="156"/>
      <c r="D17" s="106"/>
      <c r="E17" s="61" t="s">
        <v>308</v>
      </c>
      <c r="F17" s="105"/>
      <c r="G17" s="25"/>
      <c r="H17" s="25"/>
      <c r="I17" s="25"/>
      <c r="J17" s="25"/>
      <c r="K17" s="25"/>
      <c r="L17" s="25"/>
      <c r="M17" s="25"/>
      <c r="N17" s="25"/>
      <c r="O17" s="25"/>
      <c r="P17" s="25"/>
      <c r="Q17" s="25"/>
      <c r="R17" s="25"/>
      <c r="S17" s="103"/>
      <c r="T17" s="113"/>
      <c r="U17" s="104"/>
    </row>
    <row r="18" spans="1:21" ht="42" customHeight="1">
      <c r="A18" s="123"/>
      <c r="B18" s="105"/>
      <c r="C18" s="156"/>
      <c r="D18" s="106"/>
      <c r="E18" s="61" t="s">
        <v>195</v>
      </c>
      <c r="F18" s="105"/>
      <c r="G18" s="27"/>
      <c r="H18" s="27"/>
      <c r="I18" s="27"/>
      <c r="J18" s="27"/>
      <c r="K18" s="27"/>
      <c r="L18" s="26"/>
      <c r="M18" s="26"/>
      <c r="N18" s="26"/>
      <c r="O18" s="27"/>
      <c r="P18" s="27"/>
      <c r="Q18" s="27"/>
      <c r="R18" s="27"/>
      <c r="S18" s="103"/>
      <c r="T18" s="113"/>
      <c r="U18" s="104"/>
    </row>
    <row r="19" spans="1:21" ht="42" customHeight="1">
      <c r="A19" s="124" t="s">
        <v>517</v>
      </c>
      <c r="B19" s="125" t="s">
        <v>191</v>
      </c>
      <c r="C19" s="125" t="s">
        <v>133</v>
      </c>
      <c r="D19" s="125" t="s">
        <v>213</v>
      </c>
      <c r="E19" s="61" t="s">
        <v>192</v>
      </c>
      <c r="F19" s="130" t="s">
        <v>16</v>
      </c>
      <c r="G19" s="27"/>
      <c r="H19" s="27"/>
      <c r="I19" s="27"/>
      <c r="J19" s="27"/>
      <c r="K19" s="27"/>
      <c r="L19" s="27"/>
      <c r="M19" s="27"/>
      <c r="N19" s="27"/>
      <c r="O19" s="27"/>
      <c r="P19" s="27"/>
      <c r="Q19" s="27"/>
      <c r="R19" s="27"/>
      <c r="S19" s="158"/>
      <c r="T19" s="158">
        <v>696134.833333333</v>
      </c>
      <c r="U19" s="104">
        <f>T19/43.6</f>
        <v>15966.39525993883</v>
      </c>
    </row>
    <row r="20" spans="1:21" ht="42" customHeight="1">
      <c r="A20" s="124"/>
      <c r="B20" s="125"/>
      <c r="C20" s="125"/>
      <c r="D20" s="125"/>
      <c r="E20" s="61" t="s">
        <v>193</v>
      </c>
      <c r="F20" s="130"/>
      <c r="G20" s="27"/>
      <c r="H20" s="27"/>
      <c r="I20" s="27"/>
      <c r="J20" s="27"/>
      <c r="K20" s="27"/>
      <c r="L20" s="27"/>
      <c r="M20" s="27"/>
      <c r="N20" s="27"/>
      <c r="O20" s="27"/>
      <c r="P20" s="27"/>
      <c r="Q20" s="27"/>
      <c r="R20" s="27"/>
      <c r="S20" s="158"/>
      <c r="T20" s="158"/>
      <c r="U20" s="104"/>
    </row>
    <row r="21" spans="1:21" ht="42" customHeight="1">
      <c r="A21" s="124"/>
      <c r="B21" s="125"/>
      <c r="C21" s="125"/>
      <c r="D21" s="125"/>
      <c r="E21" s="61" t="s">
        <v>309</v>
      </c>
      <c r="F21" s="130"/>
      <c r="G21" s="27"/>
      <c r="H21" s="27"/>
      <c r="I21" s="27"/>
      <c r="J21" s="27"/>
      <c r="K21" s="27"/>
      <c r="L21" s="27"/>
      <c r="M21" s="27"/>
      <c r="N21" s="27"/>
      <c r="O21" s="27"/>
      <c r="P21" s="27"/>
      <c r="Q21" s="27"/>
      <c r="R21" s="27"/>
      <c r="S21" s="158"/>
      <c r="T21" s="158"/>
      <c r="U21" s="104"/>
    </row>
    <row r="22" spans="1:21" ht="42" customHeight="1">
      <c r="A22" s="124"/>
      <c r="B22" s="125"/>
      <c r="C22" s="125"/>
      <c r="D22" s="125"/>
      <c r="E22" s="61" t="s">
        <v>310</v>
      </c>
      <c r="F22" s="130"/>
      <c r="G22" s="27"/>
      <c r="H22" s="27"/>
      <c r="I22" s="27"/>
      <c r="J22" s="27"/>
      <c r="K22" s="27"/>
      <c r="L22" s="27"/>
      <c r="M22" s="27"/>
      <c r="N22" s="27"/>
      <c r="O22" s="27"/>
      <c r="P22" s="27"/>
      <c r="Q22" s="27"/>
      <c r="R22" s="27"/>
      <c r="S22" s="158"/>
      <c r="T22" s="158"/>
      <c r="U22" s="104"/>
    </row>
    <row r="23" spans="1:21" ht="42" customHeight="1">
      <c r="A23" s="124"/>
      <c r="B23" s="125"/>
      <c r="C23" s="125"/>
      <c r="D23" s="125"/>
      <c r="E23" s="61" t="s">
        <v>196</v>
      </c>
      <c r="F23" s="130"/>
      <c r="G23" s="27"/>
      <c r="H23" s="27"/>
      <c r="I23" s="27"/>
      <c r="J23" s="27"/>
      <c r="K23" s="27"/>
      <c r="L23" s="27"/>
      <c r="M23" s="27"/>
      <c r="N23" s="27"/>
      <c r="O23" s="27"/>
      <c r="P23" s="27"/>
      <c r="Q23" s="27"/>
      <c r="R23" s="27"/>
      <c r="S23" s="158"/>
      <c r="T23" s="158"/>
      <c r="U23" s="104"/>
    </row>
    <row r="24" spans="1:21" ht="34.5" customHeight="1">
      <c r="A24" s="159" t="s">
        <v>518</v>
      </c>
      <c r="B24" s="105" t="s">
        <v>311</v>
      </c>
      <c r="C24" s="160">
        <v>1</v>
      </c>
      <c r="D24" s="125" t="s">
        <v>312</v>
      </c>
      <c r="E24" s="61" t="s">
        <v>211</v>
      </c>
      <c r="F24" s="125" t="s">
        <v>16</v>
      </c>
      <c r="G24" s="26"/>
      <c r="H24" s="26"/>
      <c r="I24" s="26"/>
      <c r="J24" s="26"/>
      <c r="K24" s="26"/>
      <c r="L24" s="26"/>
      <c r="M24" s="26"/>
      <c r="N24" s="26"/>
      <c r="O24" s="26"/>
      <c r="P24" s="26"/>
      <c r="Q24" s="26"/>
      <c r="R24" s="26"/>
      <c r="S24" s="103"/>
      <c r="T24" s="103">
        <v>966134.833333333</v>
      </c>
      <c r="U24" s="104">
        <f>T24/43.6</f>
        <v>22159.055810397545</v>
      </c>
    </row>
    <row r="25" spans="1:21" ht="34.5" customHeight="1">
      <c r="A25" s="159"/>
      <c r="B25" s="105"/>
      <c r="C25" s="160"/>
      <c r="D25" s="125"/>
      <c r="E25" s="61" t="s">
        <v>212</v>
      </c>
      <c r="F25" s="125"/>
      <c r="G25" s="26"/>
      <c r="H25" s="26"/>
      <c r="I25" s="26"/>
      <c r="J25" s="26"/>
      <c r="K25" s="26"/>
      <c r="L25" s="26"/>
      <c r="M25" s="26"/>
      <c r="N25" s="26"/>
      <c r="O25" s="26"/>
      <c r="P25" s="26"/>
      <c r="Q25" s="26"/>
      <c r="R25" s="26"/>
      <c r="S25" s="103"/>
      <c r="T25" s="103"/>
      <c r="U25" s="104"/>
    </row>
    <row r="26" spans="1:21" ht="34.5" customHeight="1">
      <c r="A26" s="159"/>
      <c r="B26" s="105"/>
      <c r="C26" s="160"/>
      <c r="D26" s="125"/>
      <c r="E26" s="61" t="s">
        <v>183</v>
      </c>
      <c r="F26" s="125"/>
      <c r="G26" s="28"/>
      <c r="H26" s="28"/>
      <c r="I26" s="28"/>
      <c r="J26" s="28"/>
      <c r="K26" s="28"/>
      <c r="L26" s="28"/>
      <c r="M26" s="28"/>
      <c r="N26" s="28"/>
      <c r="O26" s="28"/>
      <c r="P26" s="28"/>
      <c r="Q26" s="28"/>
      <c r="R26" s="28"/>
      <c r="S26" s="103"/>
      <c r="T26" s="103"/>
      <c r="U26" s="104"/>
    </row>
    <row r="27" spans="1:21" ht="34.5" customHeight="1">
      <c r="A27" s="123" t="s">
        <v>519</v>
      </c>
      <c r="B27" s="105" t="s">
        <v>184</v>
      </c>
      <c r="C27" s="106">
        <v>1</v>
      </c>
      <c r="D27" s="106" t="s">
        <v>185</v>
      </c>
      <c r="E27" s="61" t="s">
        <v>186</v>
      </c>
      <c r="F27" s="105" t="s">
        <v>313</v>
      </c>
      <c r="G27" s="28"/>
      <c r="H27" s="28"/>
      <c r="I27" s="28"/>
      <c r="J27" s="28"/>
      <c r="K27" s="28"/>
      <c r="L27" s="28"/>
      <c r="M27" s="28"/>
      <c r="N27" s="28"/>
      <c r="O27" s="28"/>
      <c r="P27" s="28"/>
      <c r="Q27" s="28"/>
      <c r="R27" s="28"/>
      <c r="S27" s="103"/>
      <c r="T27" s="145">
        <v>722732.633333333</v>
      </c>
      <c r="U27" s="104">
        <f>T27/43.6</f>
        <v>16576.436544342498</v>
      </c>
    </row>
    <row r="28" spans="1:21" ht="52.5" customHeight="1">
      <c r="A28" s="123"/>
      <c r="B28" s="105"/>
      <c r="C28" s="106"/>
      <c r="D28" s="106"/>
      <c r="E28" s="61" t="s">
        <v>187</v>
      </c>
      <c r="F28" s="105"/>
      <c r="G28" s="26"/>
      <c r="H28" s="26"/>
      <c r="I28" s="26"/>
      <c r="J28" s="26"/>
      <c r="K28" s="26"/>
      <c r="L28" s="26"/>
      <c r="M28" s="26"/>
      <c r="N28" s="26"/>
      <c r="O28" s="26"/>
      <c r="P28" s="26"/>
      <c r="Q28" s="26"/>
      <c r="R28" s="26"/>
      <c r="S28" s="103"/>
      <c r="T28" s="145"/>
      <c r="U28" s="104"/>
    </row>
    <row r="29" spans="1:21" ht="52.5" customHeight="1">
      <c r="A29" s="123"/>
      <c r="B29" s="105"/>
      <c r="C29" s="106"/>
      <c r="D29" s="106"/>
      <c r="E29" s="61" t="s">
        <v>188</v>
      </c>
      <c r="F29" s="105"/>
      <c r="G29" s="26"/>
      <c r="H29" s="26"/>
      <c r="I29" s="26"/>
      <c r="J29" s="26"/>
      <c r="K29" s="26"/>
      <c r="L29" s="26"/>
      <c r="M29" s="26"/>
      <c r="N29" s="26"/>
      <c r="O29" s="26"/>
      <c r="P29" s="26"/>
      <c r="Q29" s="26"/>
      <c r="R29" s="26"/>
      <c r="S29" s="103"/>
      <c r="T29" s="145"/>
      <c r="U29" s="104"/>
    </row>
    <row r="30" spans="1:21" ht="52.5" customHeight="1">
      <c r="A30" s="123"/>
      <c r="B30" s="105"/>
      <c r="C30" s="106"/>
      <c r="D30" s="106"/>
      <c r="E30" s="61" t="s">
        <v>189</v>
      </c>
      <c r="F30" s="105"/>
      <c r="G30" s="26"/>
      <c r="H30" s="26"/>
      <c r="I30" s="26"/>
      <c r="J30" s="26"/>
      <c r="K30" s="26"/>
      <c r="L30" s="26"/>
      <c r="M30" s="26"/>
      <c r="N30" s="26"/>
      <c r="O30" s="26"/>
      <c r="P30" s="26"/>
      <c r="Q30" s="26"/>
      <c r="R30" s="26"/>
      <c r="S30" s="103"/>
      <c r="T30" s="145"/>
      <c r="U30" s="104"/>
    </row>
    <row r="31" spans="1:21" ht="52.5" customHeight="1">
      <c r="A31" s="123"/>
      <c r="B31" s="105"/>
      <c r="C31" s="106"/>
      <c r="D31" s="106"/>
      <c r="E31" s="61" t="s">
        <v>190</v>
      </c>
      <c r="F31" s="105"/>
      <c r="G31" s="26"/>
      <c r="H31" s="26"/>
      <c r="I31" s="26"/>
      <c r="J31" s="26"/>
      <c r="K31" s="26"/>
      <c r="L31" s="26"/>
      <c r="M31" s="26"/>
      <c r="N31" s="26"/>
      <c r="O31" s="26"/>
      <c r="P31" s="26"/>
      <c r="Q31" s="26"/>
      <c r="R31" s="26"/>
      <c r="S31" s="103"/>
      <c r="T31" s="145"/>
      <c r="U31" s="104"/>
    </row>
    <row r="32" spans="1:21" ht="12">
      <c r="A32" s="185" t="s">
        <v>218</v>
      </c>
      <c r="B32" s="185"/>
      <c r="C32" s="185"/>
      <c r="D32" s="185"/>
      <c r="E32" s="185"/>
      <c r="F32" s="185"/>
      <c r="G32" s="185"/>
      <c r="H32" s="185"/>
      <c r="I32" s="185"/>
      <c r="J32" s="185"/>
      <c r="K32" s="185"/>
      <c r="L32" s="185"/>
      <c r="M32" s="185"/>
      <c r="N32" s="185"/>
      <c r="O32" s="185"/>
      <c r="P32" s="185"/>
      <c r="Q32" s="185"/>
      <c r="R32" s="185"/>
      <c r="S32" s="185"/>
      <c r="T32" s="185"/>
      <c r="U32" s="185"/>
    </row>
    <row r="33" spans="1:21" ht="26.25" customHeight="1">
      <c r="A33" s="196" t="s">
        <v>219</v>
      </c>
      <c r="B33" s="196"/>
      <c r="C33" s="196"/>
      <c r="D33" s="196"/>
      <c r="E33" s="196"/>
      <c r="F33" s="196"/>
      <c r="G33" s="196"/>
      <c r="H33" s="196"/>
      <c r="I33" s="196"/>
      <c r="J33" s="196"/>
      <c r="K33" s="196"/>
      <c r="L33" s="196"/>
      <c r="M33" s="196"/>
      <c r="N33" s="196"/>
      <c r="O33" s="196"/>
      <c r="P33" s="196"/>
      <c r="Q33" s="196"/>
      <c r="R33" s="196"/>
      <c r="S33" s="196"/>
      <c r="T33" s="196"/>
      <c r="U33" s="196"/>
    </row>
    <row r="34" spans="1:21" ht="12">
      <c r="A34" s="185" t="s">
        <v>220</v>
      </c>
      <c r="B34" s="185"/>
      <c r="C34" s="185"/>
      <c r="D34" s="185"/>
      <c r="E34" s="185"/>
      <c r="F34" s="185"/>
      <c r="G34" s="185"/>
      <c r="H34" s="185"/>
      <c r="I34" s="185"/>
      <c r="J34" s="185"/>
      <c r="K34" s="185"/>
      <c r="L34" s="185"/>
      <c r="M34" s="185"/>
      <c r="N34" s="185"/>
      <c r="O34" s="185"/>
      <c r="P34" s="185"/>
      <c r="Q34" s="185"/>
      <c r="R34" s="185"/>
      <c r="S34" s="185"/>
      <c r="T34" s="185"/>
      <c r="U34" s="185"/>
    </row>
    <row r="35" spans="1:21" ht="12">
      <c r="A35" s="134" t="s">
        <v>221</v>
      </c>
      <c r="B35" s="134"/>
      <c r="C35" s="134"/>
      <c r="D35" s="134"/>
      <c r="E35" s="134"/>
      <c r="F35" s="134"/>
      <c r="G35" s="134"/>
      <c r="H35" s="134"/>
      <c r="I35" s="134"/>
      <c r="J35" s="134"/>
      <c r="K35" s="134"/>
      <c r="L35" s="134"/>
      <c r="M35" s="134"/>
      <c r="N35" s="134"/>
      <c r="O35" s="134"/>
      <c r="P35" s="134"/>
      <c r="Q35" s="134"/>
      <c r="R35" s="134"/>
      <c r="S35" s="134"/>
      <c r="T35" s="134"/>
      <c r="U35" s="134"/>
    </row>
    <row r="36" spans="1:21" ht="12">
      <c r="A36" s="21">
        <v>1</v>
      </c>
      <c r="B36" s="21">
        <v>2</v>
      </c>
      <c r="C36" s="21">
        <v>3</v>
      </c>
      <c r="D36" s="21">
        <v>4</v>
      </c>
      <c r="E36" s="21">
        <v>5</v>
      </c>
      <c r="F36" s="21">
        <v>6</v>
      </c>
      <c r="G36" s="161">
        <v>7</v>
      </c>
      <c r="H36" s="161"/>
      <c r="I36" s="161"/>
      <c r="J36" s="161"/>
      <c r="K36" s="161"/>
      <c r="L36" s="161"/>
      <c r="M36" s="161"/>
      <c r="N36" s="161"/>
      <c r="O36" s="161"/>
      <c r="P36" s="161"/>
      <c r="Q36" s="161"/>
      <c r="R36" s="161"/>
      <c r="S36" s="162">
        <v>8</v>
      </c>
      <c r="T36" s="162"/>
      <c r="U36" s="162"/>
    </row>
    <row r="37" spans="1:21" ht="12" customHeight="1">
      <c r="A37" s="131" t="s">
        <v>0</v>
      </c>
      <c r="B37" s="131" t="s">
        <v>1</v>
      </c>
      <c r="C37" s="131" t="s">
        <v>2</v>
      </c>
      <c r="D37" s="131" t="s">
        <v>3</v>
      </c>
      <c r="E37" s="131" t="s">
        <v>4</v>
      </c>
      <c r="F37" s="131" t="s">
        <v>5</v>
      </c>
      <c r="G37" s="132" t="s">
        <v>6</v>
      </c>
      <c r="H37" s="132"/>
      <c r="I37" s="132"/>
      <c r="J37" s="132"/>
      <c r="K37" s="132"/>
      <c r="L37" s="132"/>
      <c r="M37" s="132"/>
      <c r="N37" s="132"/>
      <c r="O37" s="132"/>
      <c r="P37" s="132"/>
      <c r="Q37" s="132"/>
      <c r="R37" s="132"/>
      <c r="S37" s="133" t="s">
        <v>7</v>
      </c>
      <c r="T37" s="133"/>
      <c r="U37" s="133"/>
    </row>
    <row r="38" spans="1:21" ht="12">
      <c r="A38" s="131"/>
      <c r="B38" s="131"/>
      <c r="C38" s="131"/>
      <c r="D38" s="131"/>
      <c r="E38" s="131"/>
      <c r="F38" s="131"/>
      <c r="G38" s="154" t="s">
        <v>8</v>
      </c>
      <c r="H38" s="154"/>
      <c r="I38" s="154"/>
      <c r="J38" s="154" t="s">
        <v>9</v>
      </c>
      <c r="K38" s="154"/>
      <c r="L38" s="154"/>
      <c r="M38" s="154" t="s">
        <v>10</v>
      </c>
      <c r="N38" s="154"/>
      <c r="O38" s="154"/>
      <c r="P38" s="154" t="s">
        <v>11</v>
      </c>
      <c r="Q38" s="154"/>
      <c r="R38" s="154"/>
      <c r="S38" s="164" t="s">
        <v>12</v>
      </c>
      <c r="T38" s="133" t="s">
        <v>13</v>
      </c>
      <c r="U38" s="133"/>
    </row>
    <row r="39" spans="1:21" ht="12">
      <c r="A39" s="131"/>
      <c r="B39" s="131"/>
      <c r="C39" s="131"/>
      <c r="D39" s="131"/>
      <c r="E39" s="131"/>
      <c r="F39" s="131"/>
      <c r="G39" s="22">
        <v>1</v>
      </c>
      <c r="H39" s="22">
        <v>2</v>
      </c>
      <c r="I39" s="22">
        <v>3</v>
      </c>
      <c r="J39" s="22">
        <v>4</v>
      </c>
      <c r="K39" s="22">
        <v>5</v>
      </c>
      <c r="L39" s="22">
        <v>6</v>
      </c>
      <c r="M39" s="22">
        <v>7</v>
      </c>
      <c r="N39" s="22">
        <v>8</v>
      </c>
      <c r="O39" s="22">
        <v>9</v>
      </c>
      <c r="P39" s="22">
        <v>10</v>
      </c>
      <c r="Q39" s="22">
        <v>11</v>
      </c>
      <c r="R39" s="22">
        <v>12</v>
      </c>
      <c r="S39" s="164"/>
      <c r="T39" s="23" t="s">
        <v>14</v>
      </c>
      <c r="U39" s="24" t="s">
        <v>15</v>
      </c>
    </row>
    <row r="40" spans="1:21" ht="44.25" customHeight="1">
      <c r="A40" s="123" t="s">
        <v>520</v>
      </c>
      <c r="B40" s="105" t="s">
        <v>321</v>
      </c>
      <c r="C40" s="106">
        <v>1</v>
      </c>
      <c r="D40" s="105" t="s">
        <v>322</v>
      </c>
      <c r="E40" s="30" t="s">
        <v>323</v>
      </c>
      <c r="F40" s="30" t="s">
        <v>324</v>
      </c>
      <c r="G40" s="29"/>
      <c r="H40" s="29"/>
      <c r="I40" s="29"/>
      <c r="J40" s="29"/>
      <c r="K40" s="29"/>
      <c r="L40" s="29"/>
      <c r="M40" s="29"/>
      <c r="N40" s="29"/>
      <c r="O40" s="29"/>
      <c r="P40" s="29"/>
      <c r="Q40" s="29"/>
      <c r="R40" s="29"/>
      <c r="S40" s="145"/>
      <c r="T40" s="145">
        <v>3731020.65333333</v>
      </c>
      <c r="U40" s="109">
        <f>T40/43.6</f>
        <v>85573.86819571858</v>
      </c>
    </row>
    <row r="41" spans="1:21" ht="59.25" customHeight="1">
      <c r="A41" s="123"/>
      <c r="B41" s="105"/>
      <c r="C41" s="106"/>
      <c r="D41" s="105"/>
      <c r="E41" s="30" t="s">
        <v>325</v>
      </c>
      <c r="F41" s="105" t="s">
        <v>16</v>
      </c>
      <c r="G41" s="29"/>
      <c r="H41" s="29"/>
      <c r="I41" s="29"/>
      <c r="J41" s="29"/>
      <c r="K41" s="29"/>
      <c r="L41" s="29"/>
      <c r="M41" s="29"/>
      <c r="N41" s="29"/>
      <c r="O41" s="29"/>
      <c r="P41" s="29"/>
      <c r="Q41" s="29"/>
      <c r="R41" s="29"/>
      <c r="S41" s="145"/>
      <c r="T41" s="145"/>
      <c r="U41" s="109"/>
    </row>
    <row r="42" spans="1:21" ht="50.25" customHeight="1">
      <c r="A42" s="123"/>
      <c r="B42" s="105"/>
      <c r="C42" s="106"/>
      <c r="D42" s="105"/>
      <c r="E42" s="30" t="s">
        <v>326</v>
      </c>
      <c r="F42" s="105"/>
      <c r="G42" s="29"/>
      <c r="H42" s="29"/>
      <c r="I42" s="29"/>
      <c r="J42" s="29"/>
      <c r="K42" s="29"/>
      <c r="L42" s="29"/>
      <c r="M42" s="29"/>
      <c r="N42" s="29"/>
      <c r="O42" s="29"/>
      <c r="P42" s="29"/>
      <c r="Q42" s="29"/>
      <c r="R42" s="29"/>
      <c r="S42" s="145"/>
      <c r="T42" s="145"/>
      <c r="U42" s="109"/>
    </row>
    <row r="43" spans="1:21" ht="33.75" customHeight="1">
      <c r="A43" s="123"/>
      <c r="B43" s="105"/>
      <c r="C43" s="106"/>
      <c r="D43" s="105"/>
      <c r="E43" s="30" t="s">
        <v>327</v>
      </c>
      <c r="F43" s="105"/>
      <c r="G43" s="29"/>
      <c r="H43" s="29"/>
      <c r="I43" s="29"/>
      <c r="J43" s="29"/>
      <c r="K43" s="29"/>
      <c r="L43" s="29"/>
      <c r="M43" s="29"/>
      <c r="N43" s="29"/>
      <c r="O43" s="29"/>
      <c r="P43" s="29"/>
      <c r="Q43" s="29"/>
      <c r="R43" s="29"/>
      <c r="S43" s="145"/>
      <c r="T43" s="145"/>
      <c r="U43" s="109"/>
    </row>
    <row r="44" spans="1:21" ht="48">
      <c r="A44" s="123"/>
      <c r="B44" s="30" t="s">
        <v>177</v>
      </c>
      <c r="C44" s="31">
        <v>24</v>
      </c>
      <c r="D44" s="32" t="s">
        <v>328</v>
      </c>
      <c r="E44" s="61" t="s">
        <v>329</v>
      </c>
      <c r="F44" s="30" t="s">
        <v>16</v>
      </c>
      <c r="G44" s="29"/>
      <c r="H44" s="29"/>
      <c r="I44" s="29"/>
      <c r="J44" s="29"/>
      <c r="K44" s="29"/>
      <c r="L44" s="29"/>
      <c r="M44" s="29"/>
      <c r="N44" s="29"/>
      <c r="O44" s="29"/>
      <c r="P44" s="29"/>
      <c r="Q44" s="29"/>
      <c r="R44" s="29"/>
      <c r="S44" s="145"/>
      <c r="T44" s="145"/>
      <c r="U44" s="109"/>
    </row>
    <row r="45" spans="1:21" ht="37.5" customHeight="1">
      <c r="A45" s="123"/>
      <c r="B45" s="105" t="s">
        <v>178</v>
      </c>
      <c r="C45" s="106">
        <v>0.2</v>
      </c>
      <c r="D45" s="106" t="s">
        <v>197</v>
      </c>
      <c r="E45" s="61" t="s">
        <v>330</v>
      </c>
      <c r="F45" s="105" t="s">
        <v>16</v>
      </c>
      <c r="G45" s="29"/>
      <c r="H45" s="29"/>
      <c r="I45" s="29"/>
      <c r="J45" s="29"/>
      <c r="K45" s="29"/>
      <c r="L45" s="29"/>
      <c r="M45" s="29"/>
      <c r="N45" s="29"/>
      <c r="O45" s="29"/>
      <c r="P45" s="29"/>
      <c r="Q45" s="29"/>
      <c r="R45" s="29"/>
      <c r="S45" s="145"/>
      <c r="T45" s="145"/>
      <c r="U45" s="109"/>
    </row>
    <row r="46" spans="1:21" ht="37.5" customHeight="1">
      <c r="A46" s="123"/>
      <c r="B46" s="105"/>
      <c r="C46" s="106"/>
      <c r="D46" s="106"/>
      <c r="E46" s="61" t="s">
        <v>331</v>
      </c>
      <c r="F46" s="105"/>
      <c r="G46" s="29"/>
      <c r="H46" s="29"/>
      <c r="I46" s="29"/>
      <c r="J46" s="29"/>
      <c r="K46" s="29"/>
      <c r="L46" s="29"/>
      <c r="M46" s="29"/>
      <c r="N46" s="29"/>
      <c r="O46" s="29"/>
      <c r="P46" s="29"/>
      <c r="Q46" s="29"/>
      <c r="R46" s="29"/>
      <c r="S46" s="145"/>
      <c r="T46" s="145"/>
      <c r="U46" s="109"/>
    </row>
    <row r="47" spans="1:21" ht="37.5" customHeight="1">
      <c r="A47" s="123"/>
      <c r="B47" s="105"/>
      <c r="C47" s="106"/>
      <c r="D47" s="106"/>
      <c r="E47" s="61" t="s">
        <v>332</v>
      </c>
      <c r="F47" s="105"/>
      <c r="G47" s="29"/>
      <c r="H47" s="29"/>
      <c r="I47" s="29"/>
      <c r="J47" s="29"/>
      <c r="K47" s="29"/>
      <c r="L47" s="29"/>
      <c r="M47" s="29"/>
      <c r="N47" s="29"/>
      <c r="O47" s="29"/>
      <c r="P47" s="29"/>
      <c r="Q47" s="29"/>
      <c r="R47" s="29"/>
      <c r="S47" s="145"/>
      <c r="T47" s="145"/>
      <c r="U47" s="109"/>
    </row>
    <row r="48" spans="1:21" ht="53.25" customHeight="1">
      <c r="A48" s="149" t="s">
        <v>521</v>
      </c>
      <c r="B48" s="105" t="s">
        <v>333</v>
      </c>
      <c r="C48" s="155">
        <v>24</v>
      </c>
      <c r="D48" s="105" t="s">
        <v>179</v>
      </c>
      <c r="E48" s="61" t="s">
        <v>334</v>
      </c>
      <c r="F48" s="105" t="s">
        <v>16</v>
      </c>
      <c r="G48" s="29"/>
      <c r="H48" s="29"/>
      <c r="I48" s="29"/>
      <c r="J48" s="29"/>
      <c r="K48" s="29"/>
      <c r="L48" s="29"/>
      <c r="M48" s="29"/>
      <c r="N48" s="29"/>
      <c r="O48" s="29"/>
      <c r="P48" s="29"/>
      <c r="Q48" s="29"/>
      <c r="R48" s="29"/>
      <c r="S48" s="225"/>
      <c r="T48" s="225">
        <v>2455329.81333333</v>
      </c>
      <c r="U48" s="228">
        <f>T48/43.6</f>
        <v>56314.9039755351</v>
      </c>
    </row>
    <row r="49" spans="1:21" ht="53.25" customHeight="1">
      <c r="A49" s="149"/>
      <c r="B49" s="105"/>
      <c r="C49" s="155"/>
      <c r="D49" s="105"/>
      <c r="E49" s="61" t="s">
        <v>325</v>
      </c>
      <c r="F49" s="105"/>
      <c r="G49" s="29"/>
      <c r="H49" s="29"/>
      <c r="I49" s="29"/>
      <c r="J49" s="29"/>
      <c r="K49" s="29"/>
      <c r="L49" s="29"/>
      <c r="M49" s="29"/>
      <c r="N49" s="29"/>
      <c r="O49" s="29"/>
      <c r="P49" s="29"/>
      <c r="Q49" s="29"/>
      <c r="R49" s="29"/>
      <c r="S49" s="226"/>
      <c r="T49" s="226"/>
      <c r="U49" s="229"/>
    </row>
    <row r="50" spans="1:21" ht="53.25" customHeight="1">
      <c r="A50" s="149"/>
      <c r="B50" s="105"/>
      <c r="C50" s="155"/>
      <c r="D50" s="105"/>
      <c r="E50" s="30" t="s">
        <v>335</v>
      </c>
      <c r="F50" s="105"/>
      <c r="G50" s="29"/>
      <c r="H50" s="29"/>
      <c r="I50" s="29"/>
      <c r="J50" s="29"/>
      <c r="K50" s="29"/>
      <c r="L50" s="29"/>
      <c r="M50" s="29"/>
      <c r="N50" s="29"/>
      <c r="O50" s="29"/>
      <c r="P50" s="29"/>
      <c r="Q50" s="29"/>
      <c r="R50" s="29"/>
      <c r="S50" s="226"/>
      <c r="T50" s="226"/>
      <c r="U50" s="229"/>
    </row>
    <row r="51" spans="1:21" ht="37.5" customHeight="1">
      <c r="A51" s="149"/>
      <c r="B51" s="105"/>
      <c r="C51" s="155"/>
      <c r="D51" s="105"/>
      <c r="E51" s="61" t="s">
        <v>336</v>
      </c>
      <c r="F51" s="105"/>
      <c r="G51" s="29"/>
      <c r="H51" s="29"/>
      <c r="I51" s="29"/>
      <c r="J51" s="29"/>
      <c r="K51" s="29"/>
      <c r="L51" s="29"/>
      <c r="M51" s="29"/>
      <c r="N51" s="29"/>
      <c r="O51" s="29"/>
      <c r="P51" s="29"/>
      <c r="Q51" s="29"/>
      <c r="R51" s="29"/>
      <c r="S51" s="226"/>
      <c r="T51" s="226"/>
      <c r="U51" s="229"/>
    </row>
    <row r="52" spans="1:21" ht="37.5" customHeight="1">
      <c r="A52" s="149"/>
      <c r="B52" s="105"/>
      <c r="C52" s="155"/>
      <c r="D52" s="105"/>
      <c r="E52" s="61" t="s">
        <v>337</v>
      </c>
      <c r="F52" s="105"/>
      <c r="G52" s="29"/>
      <c r="H52" s="29"/>
      <c r="I52" s="29"/>
      <c r="J52" s="29"/>
      <c r="K52" s="29"/>
      <c r="L52" s="29"/>
      <c r="M52" s="29"/>
      <c r="N52" s="29"/>
      <c r="O52" s="29"/>
      <c r="P52" s="29"/>
      <c r="Q52" s="29"/>
      <c r="R52" s="29"/>
      <c r="S52" s="226"/>
      <c r="T52" s="226"/>
      <c r="U52" s="229"/>
    </row>
    <row r="53" spans="1:21" ht="37.5" customHeight="1">
      <c r="A53" s="149"/>
      <c r="B53" s="105"/>
      <c r="C53" s="155"/>
      <c r="D53" s="105"/>
      <c r="E53" s="61" t="s">
        <v>338</v>
      </c>
      <c r="F53" s="105"/>
      <c r="G53" s="29"/>
      <c r="H53" s="29"/>
      <c r="I53" s="29"/>
      <c r="J53" s="29"/>
      <c r="K53" s="29"/>
      <c r="L53" s="29"/>
      <c r="M53" s="29"/>
      <c r="N53" s="29"/>
      <c r="O53" s="29"/>
      <c r="P53" s="29"/>
      <c r="Q53" s="29"/>
      <c r="R53" s="29"/>
      <c r="S53" s="227"/>
      <c r="T53" s="227"/>
      <c r="U53" s="230"/>
    </row>
    <row r="54" spans="1:21" ht="37.5" customHeight="1">
      <c r="A54" s="123" t="s">
        <v>522</v>
      </c>
      <c r="B54" s="105" t="s">
        <v>17</v>
      </c>
      <c r="C54" s="112">
        <v>1</v>
      </c>
      <c r="D54" s="105" t="s">
        <v>339</v>
      </c>
      <c r="E54" s="61" t="s">
        <v>180</v>
      </c>
      <c r="F54" s="105" t="s">
        <v>16</v>
      </c>
      <c r="G54" s="33"/>
      <c r="H54" s="33"/>
      <c r="I54" s="33"/>
      <c r="J54" s="33"/>
      <c r="K54" s="33"/>
      <c r="L54" s="33"/>
      <c r="M54" s="33"/>
      <c r="N54" s="33"/>
      <c r="O54" s="33"/>
      <c r="P54" s="33"/>
      <c r="Q54" s="33"/>
      <c r="R54" s="33"/>
      <c r="S54" s="108"/>
      <c r="T54" s="108">
        <v>878732.013333333</v>
      </c>
      <c r="U54" s="144">
        <f>T54/43.6</f>
        <v>20154.40397553516</v>
      </c>
    </row>
    <row r="55" spans="1:21" ht="37.5" customHeight="1">
      <c r="A55" s="123"/>
      <c r="B55" s="105"/>
      <c r="C55" s="112"/>
      <c r="D55" s="105"/>
      <c r="E55" s="61" t="s">
        <v>181</v>
      </c>
      <c r="F55" s="105"/>
      <c r="G55" s="33"/>
      <c r="H55" s="33"/>
      <c r="I55" s="33"/>
      <c r="J55" s="33"/>
      <c r="K55" s="33"/>
      <c r="L55" s="33"/>
      <c r="M55" s="33"/>
      <c r="N55" s="33"/>
      <c r="O55" s="33"/>
      <c r="P55" s="33"/>
      <c r="Q55" s="33"/>
      <c r="R55" s="33"/>
      <c r="S55" s="108"/>
      <c r="T55" s="108"/>
      <c r="U55" s="144"/>
    </row>
    <row r="56" spans="1:21" ht="37.5" customHeight="1">
      <c r="A56" s="123"/>
      <c r="B56" s="105" t="s">
        <v>340</v>
      </c>
      <c r="C56" s="155">
        <v>50</v>
      </c>
      <c r="D56" s="105" t="s">
        <v>341</v>
      </c>
      <c r="E56" s="61" t="s">
        <v>182</v>
      </c>
      <c r="F56" s="105" t="s">
        <v>16</v>
      </c>
      <c r="G56" s="33"/>
      <c r="H56" s="33"/>
      <c r="I56" s="33"/>
      <c r="J56" s="33"/>
      <c r="K56" s="33"/>
      <c r="L56" s="33"/>
      <c r="M56" s="33"/>
      <c r="N56" s="33"/>
      <c r="O56" s="33"/>
      <c r="P56" s="33"/>
      <c r="Q56" s="33"/>
      <c r="R56" s="33"/>
      <c r="S56" s="108"/>
      <c r="T56" s="108"/>
      <c r="U56" s="144"/>
    </row>
    <row r="57" spans="1:21" ht="43.5" customHeight="1">
      <c r="A57" s="123"/>
      <c r="B57" s="105"/>
      <c r="C57" s="155"/>
      <c r="D57" s="105"/>
      <c r="E57" s="61" t="s">
        <v>342</v>
      </c>
      <c r="F57" s="105"/>
      <c r="G57" s="27"/>
      <c r="H57" s="33"/>
      <c r="I57" s="33"/>
      <c r="J57" s="33"/>
      <c r="K57" s="33"/>
      <c r="L57" s="33"/>
      <c r="M57" s="33"/>
      <c r="N57" s="33"/>
      <c r="O57" s="33"/>
      <c r="P57" s="33"/>
      <c r="Q57" s="33"/>
      <c r="R57" s="33"/>
      <c r="S57" s="108"/>
      <c r="T57" s="108"/>
      <c r="U57" s="144"/>
    </row>
    <row r="58" spans="1:21" ht="80.25" customHeight="1">
      <c r="A58" s="34" t="s">
        <v>523</v>
      </c>
      <c r="B58" s="35" t="s">
        <v>148</v>
      </c>
      <c r="C58" s="35" t="s">
        <v>69</v>
      </c>
      <c r="D58" s="35" t="s">
        <v>149</v>
      </c>
      <c r="E58" s="30" t="s">
        <v>150</v>
      </c>
      <c r="F58" s="35" t="s">
        <v>41</v>
      </c>
      <c r="G58" s="29"/>
      <c r="H58" s="29"/>
      <c r="I58" s="29"/>
      <c r="J58" s="29"/>
      <c r="K58" s="29"/>
      <c r="L58" s="29"/>
      <c r="M58" s="29"/>
      <c r="N58" s="29"/>
      <c r="O58" s="29"/>
      <c r="P58" s="29"/>
      <c r="Q58" s="29"/>
      <c r="R58" s="29"/>
      <c r="S58" s="36"/>
      <c r="T58" s="37">
        <v>1728228.722</v>
      </c>
      <c r="U58" s="38">
        <f>T58/43.6</f>
        <v>39638.273440366975</v>
      </c>
    </row>
    <row r="59" spans="1:21" ht="47.25" customHeight="1">
      <c r="A59" s="123" t="s">
        <v>524</v>
      </c>
      <c r="B59" s="105" t="s">
        <v>76</v>
      </c>
      <c r="C59" s="106" t="s">
        <v>123</v>
      </c>
      <c r="D59" s="105" t="s">
        <v>355</v>
      </c>
      <c r="E59" s="30" t="s">
        <v>124</v>
      </c>
      <c r="F59" s="105" t="s">
        <v>41</v>
      </c>
      <c r="G59" s="29"/>
      <c r="H59" s="29"/>
      <c r="I59" s="29"/>
      <c r="J59" s="29"/>
      <c r="K59" s="29"/>
      <c r="L59" s="29"/>
      <c r="M59" s="29"/>
      <c r="N59" s="29"/>
      <c r="O59" s="29"/>
      <c r="P59" s="29"/>
      <c r="Q59" s="29"/>
      <c r="R59" s="29"/>
      <c r="S59" s="145"/>
      <c r="T59" s="145">
        <v>1320963.772</v>
      </c>
      <c r="U59" s="109">
        <f>T59/43.6</f>
        <v>30297.33422018349</v>
      </c>
    </row>
    <row r="60" spans="1:21" ht="47.25" customHeight="1">
      <c r="A60" s="123"/>
      <c r="B60" s="105"/>
      <c r="C60" s="106"/>
      <c r="D60" s="105"/>
      <c r="E60" s="30" t="s">
        <v>125</v>
      </c>
      <c r="F60" s="105"/>
      <c r="G60" s="29"/>
      <c r="H60" s="29"/>
      <c r="I60" s="29"/>
      <c r="J60" s="29"/>
      <c r="K60" s="29"/>
      <c r="L60" s="29"/>
      <c r="M60" s="29"/>
      <c r="N60" s="29"/>
      <c r="O60" s="29"/>
      <c r="P60" s="29"/>
      <c r="Q60" s="29"/>
      <c r="R60" s="29"/>
      <c r="S60" s="145"/>
      <c r="T60" s="145"/>
      <c r="U60" s="109"/>
    </row>
    <row r="61" spans="1:21" ht="47.25" customHeight="1">
      <c r="A61" s="123"/>
      <c r="B61" s="105"/>
      <c r="C61" s="106"/>
      <c r="D61" s="105"/>
      <c r="E61" s="30" t="s">
        <v>356</v>
      </c>
      <c r="F61" s="105"/>
      <c r="G61" s="29"/>
      <c r="H61" s="29"/>
      <c r="I61" s="29"/>
      <c r="J61" s="29"/>
      <c r="K61" s="29"/>
      <c r="L61" s="29"/>
      <c r="M61" s="29"/>
      <c r="N61" s="29"/>
      <c r="O61" s="29"/>
      <c r="P61" s="29"/>
      <c r="Q61" s="29"/>
      <c r="R61" s="29"/>
      <c r="S61" s="145"/>
      <c r="T61" s="145"/>
      <c r="U61" s="109"/>
    </row>
    <row r="62" spans="1:21" ht="42" customHeight="1">
      <c r="A62" s="123" t="s">
        <v>525</v>
      </c>
      <c r="B62" s="105" t="s">
        <v>75</v>
      </c>
      <c r="C62" s="106" t="s">
        <v>72</v>
      </c>
      <c r="D62" s="105" t="s">
        <v>126</v>
      </c>
      <c r="E62" s="30" t="s">
        <v>127</v>
      </c>
      <c r="F62" s="105" t="s">
        <v>41</v>
      </c>
      <c r="G62" s="29"/>
      <c r="H62" s="29"/>
      <c r="I62" s="29"/>
      <c r="J62" s="29"/>
      <c r="K62" s="29"/>
      <c r="L62" s="29"/>
      <c r="M62" s="29"/>
      <c r="N62" s="29"/>
      <c r="O62" s="29"/>
      <c r="P62" s="29"/>
      <c r="Q62" s="29"/>
      <c r="R62" s="29"/>
      <c r="S62" s="145"/>
      <c r="T62" s="145">
        <v>975228.722</v>
      </c>
      <c r="U62" s="109">
        <f>T62/43.6</f>
        <v>22367.631238532107</v>
      </c>
    </row>
    <row r="63" spans="1:21" ht="42" customHeight="1">
      <c r="A63" s="123"/>
      <c r="B63" s="105"/>
      <c r="C63" s="106"/>
      <c r="D63" s="105"/>
      <c r="E63" s="30" t="s">
        <v>128</v>
      </c>
      <c r="F63" s="105"/>
      <c r="G63" s="29"/>
      <c r="H63" s="29"/>
      <c r="I63" s="29"/>
      <c r="J63" s="29"/>
      <c r="K63" s="29"/>
      <c r="L63" s="29"/>
      <c r="M63" s="29"/>
      <c r="N63" s="29"/>
      <c r="O63" s="29"/>
      <c r="P63" s="29"/>
      <c r="Q63" s="29"/>
      <c r="R63" s="29"/>
      <c r="S63" s="145"/>
      <c r="T63" s="145"/>
      <c r="U63" s="109"/>
    </row>
    <row r="64" spans="1:21" ht="56.25" customHeight="1">
      <c r="A64" s="123" t="s">
        <v>526</v>
      </c>
      <c r="B64" s="105" t="s">
        <v>384</v>
      </c>
      <c r="C64" s="136">
        <v>1</v>
      </c>
      <c r="D64" s="105" t="s">
        <v>225</v>
      </c>
      <c r="E64" s="30" t="s">
        <v>385</v>
      </c>
      <c r="F64" s="105" t="s">
        <v>386</v>
      </c>
      <c r="G64" s="29"/>
      <c r="H64" s="42"/>
      <c r="I64" s="42"/>
      <c r="J64" s="42"/>
      <c r="K64" s="42"/>
      <c r="L64" s="42"/>
      <c r="M64" s="42"/>
      <c r="N64" s="42"/>
      <c r="O64" s="42"/>
      <c r="P64" s="42"/>
      <c r="Q64" s="42"/>
      <c r="R64" s="42"/>
      <c r="S64" s="129"/>
      <c r="T64" s="141">
        <v>1279270.212</v>
      </c>
      <c r="U64" s="138">
        <f>T64/43.6</f>
        <v>29341.05990825688</v>
      </c>
    </row>
    <row r="65" spans="1:21" ht="56.25" customHeight="1">
      <c r="A65" s="123"/>
      <c r="B65" s="105"/>
      <c r="C65" s="136"/>
      <c r="D65" s="105"/>
      <c r="E65" s="30" t="s">
        <v>387</v>
      </c>
      <c r="F65" s="105"/>
      <c r="G65" s="42"/>
      <c r="H65" s="29"/>
      <c r="I65" s="29"/>
      <c r="J65" s="29"/>
      <c r="K65" s="29"/>
      <c r="L65" s="29"/>
      <c r="M65" s="29"/>
      <c r="N65" s="29"/>
      <c r="O65" s="29"/>
      <c r="P65" s="29"/>
      <c r="Q65" s="29"/>
      <c r="R65" s="29"/>
      <c r="S65" s="129"/>
      <c r="T65" s="142"/>
      <c r="U65" s="139"/>
    </row>
    <row r="66" spans="1:21" ht="56.25" customHeight="1">
      <c r="A66" s="123"/>
      <c r="B66" s="105"/>
      <c r="C66" s="136"/>
      <c r="D66" s="105"/>
      <c r="E66" s="30" t="s">
        <v>168</v>
      </c>
      <c r="F66" s="105"/>
      <c r="G66" s="43"/>
      <c r="H66" s="29"/>
      <c r="I66" s="29"/>
      <c r="J66" s="29"/>
      <c r="K66" s="29"/>
      <c r="L66" s="29"/>
      <c r="M66" s="29"/>
      <c r="N66" s="29"/>
      <c r="O66" s="29"/>
      <c r="P66" s="29"/>
      <c r="Q66" s="29"/>
      <c r="R66" s="29"/>
      <c r="S66" s="129"/>
      <c r="T66" s="142"/>
      <c r="U66" s="139"/>
    </row>
    <row r="67" spans="1:21" ht="56.25" customHeight="1">
      <c r="A67" s="123"/>
      <c r="B67" s="105"/>
      <c r="C67" s="136"/>
      <c r="D67" s="105"/>
      <c r="E67" s="30" t="s">
        <v>169</v>
      </c>
      <c r="F67" s="105"/>
      <c r="G67" s="43"/>
      <c r="H67" s="29"/>
      <c r="I67" s="29"/>
      <c r="J67" s="29"/>
      <c r="K67" s="29"/>
      <c r="L67" s="29"/>
      <c r="M67" s="29"/>
      <c r="N67" s="29"/>
      <c r="O67" s="29"/>
      <c r="P67" s="29"/>
      <c r="Q67" s="29"/>
      <c r="R67" s="29"/>
      <c r="S67" s="129"/>
      <c r="T67" s="142"/>
      <c r="U67" s="139"/>
    </row>
    <row r="68" spans="1:21" ht="56.25" customHeight="1">
      <c r="A68" s="123"/>
      <c r="B68" s="105"/>
      <c r="C68" s="136"/>
      <c r="D68" s="105"/>
      <c r="E68" s="30" t="s">
        <v>226</v>
      </c>
      <c r="F68" s="105"/>
      <c r="G68" s="43"/>
      <c r="H68" s="29"/>
      <c r="I68" s="29"/>
      <c r="J68" s="29"/>
      <c r="K68" s="29"/>
      <c r="L68" s="29"/>
      <c r="M68" s="29"/>
      <c r="N68" s="29"/>
      <c r="O68" s="29"/>
      <c r="P68" s="29"/>
      <c r="Q68" s="29"/>
      <c r="R68" s="29"/>
      <c r="S68" s="129"/>
      <c r="T68" s="142"/>
      <c r="U68" s="139"/>
    </row>
    <row r="69" spans="1:21" ht="56.25" customHeight="1">
      <c r="A69" s="123"/>
      <c r="B69" s="105" t="s">
        <v>170</v>
      </c>
      <c r="C69" s="106">
        <v>1</v>
      </c>
      <c r="D69" s="105"/>
      <c r="E69" s="30" t="s">
        <v>227</v>
      </c>
      <c r="F69" s="105"/>
      <c r="G69" s="43"/>
      <c r="H69" s="29"/>
      <c r="I69" s="29"/>
      <c r="J69" s="29"/>
      <c r="K69" s="29"/>
      <c r="L69" s="29"/>
      <c r="M69" s="29"/>
      <c r="N69" s="29"/>
      <c r="O69" s="29"/>
      <c r="P69" s="29"/>
      <c r="Q69" s="29"/>
      <c r="R69" s="29"/>
      <c r="S69" s="129"/>
      <c r="T69" s="142"/>
      <c r="U69" s="139"/>
    </row>
    <row r="70" spans="1:21" ht="56.25" customHeight="1">
      <c r="A70" s="123"/>
      <c r="B70" s="105"/>
      <c r="C70" s="106"/>
      <c r="D70" s="105"/>
      <c r="E70" s="30" t="s">
        <v>388</v>
      </c>
      <c r="F70" s="105"/>
      <c r="G70" s="43"/>
      <c r="H70" s="29"/>
      <c r="I70" s="29"/>
      <c r="J70" s="29"/>
      <c r="K70" s="29"/>
      <c r="L70" s="29"/>
      <c r="M70" s="29"/>
      <c r="N70" s="29"/>
      <c r="O70" s="29"/>
      <c r="P70" s="29"/>
      <c r="Q70" s="29"/>
      <c r="R70" s="29"/>
      <c r="S70" s="129"/>
      <c r="T70" s="143"/>
      <c r="U70" s="140"/>
    </row>
    <row r="71" spans="1:21" ht="54.75" customHeight="1">
      <c r="A71" s="123" t="s">
        <v>527</v>
      </c>
      <c r="B71" s="105" t="s">
        <v>389</v>
      </c>
      <c r="C71" s="106" t="s">
        <v>390</v>
      </c>
      <c r="D71" s="106" t="s">
        <v>228</v>
      </c>
      <c r="E71" s="81" t="s">
        <v>229</v>
      </c>
      <c r="F71" s="105" t="s">
        <v>39</v>
      </c>
      <c r="G71" s="29"/>
      <c r="H71" s="42"/>
      <c r="I71" s="42"/>
      <c r="J71" s="29"/>
      <c r="K71" s="42"/>
      <c r="L71" s="42"/>
      <c r="M71" s="29"/>
      <c r="N71" s="42"/>
      <c r="O71" s="42"/>
      <c r="P71" s="29"/>
      <c r="Q71" s="42"/>
      <c r="R71" s="42"/>
      <c r="S71" s="129"/>
      <c r="T71" s="119">
        <v>1774842.432</v>
      </c>
      <c r="U71" s="138">
        <f>T71/43.6</f>
        <v>40707.3952293578</v>
      </c>
    </row>
    <row r="72" spans="1:21" ht="54.75" customHeight="1">
      <c r="A72" s="123"/>
      <c r="B72" s="105"/>
      <c r="C72" s="106"/>
      <c r="D72" s="106"/>
      <c r="E72" s="81" t="s">
        <v>391</v>
      </c>
      <c r="F72" s="105"/>
      <c r="G72" s="29"/>
      <c r="H72" s="29"/>
      <c r="I72" s="29"/>
      <c r="J72" s="29"/>
      <c r="K72" s="29"/>
      <c r="L72" s="29"/>
      <c r="M72" s="29"/>
      <c r="N72" s="29"/>
      <c r="O72" s="29"/>
      <c r="P72" s="29"/>
      <c r="Q72" s="29"/>
      <c r="R72" s="29"/>
      <c r="S72" s="129"/>
      <c r="T72" s="120"/>
      <c r="U72" s="139"/>
    </row>
    <row r="73" spans="1:21" ht="54.75" customHeight="1">
      <c r="A73" s="123"/>
      <c r="B73" s="105"/>
      <c r="C73" s="106"/>
      <c r="D73" s="106"/>
      <c r="E73" s="81" t="s">
        <v>392</v>
      </c>
      <c r="F73" s="105"/>
      <c r="G73" s="29"/>
      <c r="H73" s="29"/>
      <c r="I73" s="29"/>
      <c r="J73" s="29"/>
      <c r="K73" s="29"/>
      <c r="L73" s="29"/>
      <c r="M73" s="29"/>
      <c r="N73" s="29"/>
      <c r="O73" s="29"/>
      <c r="P73" s="29"/>
      <c r="Q73" s="29"/>
      <c r="R73" s="29"/>
      <c r="S73" s="129"/>
      <c r="T73" s="137"/>
      <c r="U73" s="140"/>
    </row>
    <row r="74" spans="1:21" ht="50.25" customHeight="1">
      <c r="A74" s="124" t="s">
        <v>528</v>
      </c>
      <c r="B74" s="125" t="s">
        <v>171</v>
      </c>
      <c r="C74" s="126">
        <v>1</v>
      </c>
      <c r="D74" s="125" t="s">
        <v>393</v>
      </c>
      <c r="E74" s="30" t="s">
        <v>394</v>
      </c>
      <c r="F74" s="130" t="s">
        <v>39</v>
      </c>
      <c r="G74" s="27"/>
      <c r="H74" s="44"/>
      <c r="I74" s="44"/>
      <c r="J74" s="27"/>
      <c r="K74" s="44"/>
      <c r="L74" s="44"/>
      <c r="M74" s="27"/>
      <c r="N74" s="44"/>
      <c r="O74" s="44"/>
      <c r="P74" s="27"/>
      <c r="Q74" s="44"/>
      <c r="R74" s="44"/>
      <c r="S74" s="128"/>
      <c r="T74" s="119">
        <v>3952344.752</v>
      </c>
      <c r="U74" s="138">
        <f>T74/43.6</f>
        <v>90650.10899082568</v>
      </c>
    </row>
    <row r="75" spans="1:21" ht="50.25" customHeight="1">
      <c r="A75" s="124"/>
      <c r="B75" s="125"/>
      <c r="C75" s="126"/>
      <c r="D75" s="125"/>
      <c r="E75" s="30" t="s">
        <v>172</v>
      </c>
      <c r="F75" s="130"/>
      <c r="G75" s="44"/>
      <c r="H75" s="27"/>
      <c r="I75" s="44"/>
      <c r="J75" s="44"/>
      <c r="K75" s="27"/>
      <c r="L75" s="44"/>
      <c r="M75" s="44"/>
      <c r="N75" s="27"/>
      <c r="O75" s="44"/>
      <c r="P75" s="44"/>
      <c r="Q75" s="27"/>
      <c r="R75" s="44"/>
      <c r="S75" s="128"/>
      <c r="T75" s="120"/>
      <c r="U75" s="139"/>
    </row>
    <row r="76" spans="1:21" ht="50.25" customHeight="1">
      <c r="A76" s="124"/>
      <c r="B76" s="125"/>
      <c r="C76" s="126"/>
      <c r="D76" s="125"/>
      <c r="E76" s="30" t="s">
        <v>395</v>
      </c>
      <c r="F76" s="130"/>
      <c r="G76" s="44"/>
      <c r="H76" s="44"/>
      <c r="I76" s="27"/>
      <c r="J76" s="27"/>
      <c r="K76" s="44"/>
      <c r="L76" s="44"/>
      <c r="M76" s="27"/>
      <c r="N76" s="27"/>
      <c r="O76" s="44"/>
      <c r="P76" s="44"/>
      <c r="Q76" s="27"/>
      <c r="R76" s="27"/>
      <c r="S76" s="128"/>
      <c r="T76" s="137"/>
      <c r="U76" s="140"/>
    </row>
    <row r="77" spans="1:21" ht="14.25" customHeight="1">
      <c r="A77" s="185" t="s">
        <v>80</v>
      </c>
      <c r="B77" s="185"/>
      <c r="C77" s="185"/>
      <c r="D77" s="185"/>
      <c r="E77" s="185"/>
      <c r="F77" s="185"/>
      <c r="G77" s="185"/>
      <c r="H77" s="185"/>
      <c r="I77" s="185"/>
      <c r="J77" s="185"/>
      <c r="K77" s="185"/>
      <c r="L77" s="185"/>
      <c r="M77" s="185"/>
      <c r="N77" s="185"/>
      <c r="O77" s="185"/>
      <c r="P77" s="185"/>
      <c r="Q77" s="185"/>
      <c r="R77" s="185"/>
      <c r="S77" s="185"/>
      <c r="T77" s="185"/>
      <c r="U77" s="185"/>
    </row>
    <row r="78" spans="1:21" ht="25.5" customHeight="1">
      <c r="A78" s="196" t="s">
        <v>299</v>
      </c>
      <c r="B78" s="196"/>
      <c r="C78" s="196"/>
      <c r="D78" s="196"/>
      <c r="E78" s="196"/>
      <c r="F78" s="196"/>
      <c r="G78" s="196"/>
      <c r="H78" s="196"/>
      <c r="I78" s="196"/>
      <c r="J78" s="196"/>
      <c r="K78" s="196"/>
      <c r="L78" s="196"/>
      <c r="M78" s="196"/>
      <c r="N78" s="196"/>
      <c r="O78" s="196"/>
      <c r="P78" s="196"/>
      <c r="Q78" s="196"/>
      <c r="R78" s="196"/>
      <c r="S78" s="196"/>
      <c r="T78" s="196"/>
      <c r="U78" s="196"/>
    </row>
    <row r="79" spans="1:21" ht="12">
      <c r="A79" s="185" t="s">
        <v>81</v>
      </c>
      <c r="B79" s="185"/>
      <c r="C79" s="185"/>
      <c r="D79" s="185"/>
      <c r="E79" s="185"/>
      <c r="F79" s="185"/>
      <c r="G79" s="185"/>
      <c r="H79" s="185"/>
      <c r="I79" s="185"/>
      <c r="J79" s="185"/>
      <c r="K79" s="185"/>
      <c r="L79" s="185"/>
      <c r="M79" s="185"/>
      <c r="N79" s="185"/>
      <c r="O79" s="185"/>
      <c r="P79" s="185"/>
      <c r="Q79" s="185"/>
      <c r="R79" s="185"/>
      <c r="S79" s="185"/>
      <c r="T79" s="185"/>
      <c r="U79" s="185"/>
    </row>
    <row r="80" spans="1:21" ht="12">
      <c r="A80" s="134" t="s">
        <v>82</v>
      </c>
      <c r="B80" s="134"/>
      <c r="C80" s="134"/>
      <c r="D80" s="134"/>
      <c r="E80" s="134"/>
      <c r="F80" s="134"/>
      <c r="G80" s="134"/>
      <c r="H80" s="134"/>
      <c r="I80" s="134"/>
      <c r="J80" s="134"/>
      <c r="K80" s="134"/>
      <c r="L80" s="134"/>
      <c r="M80" s="134"/>
      <c r="N80" s="134"/>
      <c r="O80" s="134"/>
      <c r="P80" s="134"/>
      <c r="Q80" s="134"/>
      <c r="R80" s="134"/>
      <c r="S80" s="134"/>
      <c r="T80" s="134"/>
      <c r="U80" s="134"/>
    </row>
    <row r="81" spans="1:21" ht="12">
      <c r="A81" s="21">
        <v>1</v>
      </c>
      <c r="B81" s="21">
        <v>2</v>
      </c>
      <c r="C81" s="21">
        <v>3</v>
      </c>
      <c r="D81" s="21">
        <v>4</v>
      </c>
      <c r="E81" s="21">
        <v>5</v>
      </c>
      <c r="F81" s="21">
        <v>6</v>
      </c>
      <c r="G81" s="161">
        <v>7</v>
      </c>
      <c r="H81" s="161"/>
      <c r="I81" s="161"/>
      <c r="J81" s="161"/>
      <c r="K81" s="161"/>
      <c r="L81" s="161"/>
      <c r="M81" s="161"/>
      <c r="N81" s="161"/>
      <c r="O81" s="161"/>
      <c r="P81" s="161"/>
      <c r="Q81" s="161"/>
      <c r="R81" s="161"/>
      <c r="S81" s="162">
        <v>8</v>
      </c>
      <c r="T81" s="162"/>
      <c r="U81" s="162"/>
    </row>
    <row r="82" spans="1:21" ht="12">
      <c r="A82" s="131" t="s">
        <v>0</v>
      </c>
      <c r="B82" s="131" t="s">
        <v>1</v>
      </c>
      <c r="C82" s="131" t="s">
        <v>2</v>
      </c>
      <c r="D82" s="131" t="s">
        <v>3</v>
      </c>
      <c r="E82" s="131" t="s">
        <v>4</v>
      </c>
      <c r="F82" s="131" t="s">
        <v>5</v>
      </c>
      <c r="G82" s="132" t="s">
        <v>6</v>
      </c>
      <c r="H82" s="132"/>
      <c r="I82" s="132"/>
      <c r="J82" s="132"/>
      <c r="K82" s="132"/>
      <c r="L82" s="132"/>
      <c r="M82" s="132"/>
      <c r="N82" s="132"/>
      <c r="O82" s="132"/>
      <c r="P82" s="132"/>
      <c r="Q82" s="132"/>
      <c r="R82" s="132"/>
      <c r="S82" s="133" t="s">
        <v>7</v>
      </c>
      <c r="T82" s="133"/>
      <c r="U82" s="133"/>
    </row>
    <row r="83" spans="1:21" ht="12">
      <c r="A83" s="131"/>
      <c r="B83" s="131"/>
      <c r="C83" s="131"/>
      <c r="D83" s="131"/>
      <c r="E83" s="131"/>
      <c r="F83" s="131"/>
      <c r="G83" s="154" t="s">
        <v>8</v>
      </c>
      <c r="H83" s="154"/>
      <c r="I83" s="154"/>
      <c r="J83" s="154" t="s">
        <v>9</v>
      </c>
      <c r="K83" s="154"/>
      <c r="L83" s="154"/>
      <c r="M83" s="154" t="s">
        <v>10</v>
      </c>
      <c r="N83" s="154"/>
      <c r="O83" s="154"/>
      <c r="P83" s="154" t="s">
        <v>11</v>
      </c>
      <c r="Q83" s="154"/>
      <c r="R83" s="154"/>
      <c r="S83" s="164" t="s">
        <v>12</v>
      </c>
      <c r="T83" s="133" t="s">
        <v>13</v>
      </c>
      <c r="U83" s="133"/>
    </row>
    <row r="84" spans="1:21" ht="12">
      <c r="A84" s="131"/>
      <c r="B84" s="131"/>
      <c r="C84" s="131"/>
      <c r="D84" s="131"/>
      <c r="E84" s="131"/>
      <c r="F84" s="131"/>
      <c r="G84" s="22">
        <v>1</v>
      </c>
      <c r="H84" s="22">
        <v>2</v>
      </c>
      <c r="I84" s="22">
        <v>3</v>
      </c>
      <c r="J84" s="22">
        <v>4</v>
      </c>
      <c r="K84" s="22">
        <v>5</v>
      </c>
      <c r="L84" s="22">
        <v>6</v>
      </c>
      <c r="M84" s="22">
        <v>7</v>
      </c>
      <c r="N84" s="22">
        <v>8</v>
      </c>
      <c r="O84" s="22">
        <v>9</v>
      </c>
      <c r="P84" s="22">
        <v>10</v>
      </c>
      <c r="Q84" s="22">
        <v>11</v>
      </c>
      <c r="R84" s="22">
        <v>12</v>
      </c>
      <c r="S84" s="164"/>
      <c r="T84" s="23" t="s">
        <v>14</v>
      </c>
      <c r="U84" s="24" t="s">
        <v>15</v>
      </c>
    </row>
    <row r="85" spans="1:21" ht="30" customHeight="1">
      <c r="A85" s="123" t="s">
        <v>529</v>
      </c>
      <c r="B85" s="105" t="s">
        <v>397</v>
      </c>
      <c r="C85" s="106">
        <v>1</v>
      </c>
      <c r="D85" s="105" t="s">
        <v>398</v>
      </c>
      <c r="E85" s="30" t="s">
        <v>399</v>
      </c>
      <c r="F85" s="105" t="s">
        <v>400</v>
      </c>
      <c r="G85" s="33"/>
      <c r="H85" s="45"/>
      <c r="I85" s="45"/>
      <c r="J85" s="45"/>
      <c r="K85" s="45"/>
      <c r="L85" s="45"/>
      <c r="M85" s="45"/>
      <c r="N85" s="45"/>
      <c r="O85" s="45"/>
      <c r="P85" s="45"/>
      <c r="Q85" s="45"/>
      <c r="R85" s="45"/>
      <c r="S85" s="135"/>
      <c r="T85" s="119">
        <v>999197.9216</v>
      </c>
      <c r="U85" s="138">
        <f>T85/43.6</f>
        <v>22917.38352293578</v>
      </c>
    </row>
    <row r="86" spans="1:21" ht="30" customHeight="1">
      <c r="A86" s="123"/>
      <c r="B86" s="105"/>
      <c r="C86" s="106"/>
      <c r="D86" s="105"/>
      <c r="E86" s="30" t="s">
        <v>401</v>
      </c>
      <c r="F86" s="105"/>
      <c r="G86" s="45"/>
      <c r="H86" s="33"/>
      <c r="I86" s="45"/>
      <c r="J86" s="45"/>
      <c r="K86" s="45"/>
      <c r="L86" s="45"/>
      <c r="M86" s="45"/>
      <c r="N86" s="45"/>
      <c r="O86" s="45"/>
      <c r="P86" s="45"/>
      <c r="Q86" s="45"/>
      <c r="R86" s="45"/>
      <c r="S86" s="135"/>
      <c r="T86" s="120"/>
      <c r="U86" s="139"/>
    </row>
    <row r="87" spans="1:21" ht="30" customHeight="1">
      <c r="A87" s="123"/>
      <c r="B87" s="105"/>
      <c r="C87" s="106"/>
      <c r="D87" s="105"/>
      <c r="E87" s="30" t="s">
        <v>402</v>
      </c>
      <c r="F87" s="105"/>
      <c r="G87" s="45"/>
      <c r="H87" s="45"/>
      <c r="I87" s="33"/>
      <c r="J87" s="33"/>
      <c r="K87" s="45"/>
      <c r="L87" s="45"/>
      <c r="M87" s="45"/>
      <c r="N87" s="45"/>
      <c r="O87" s="45"/>
      <c r="P87" s="45"/>
      <c r="Q87" s="45"/>
      <c r="R87" s="45"/>
      <c r="S87" s="135"/>
      <c r="T87" s="120"/>
      <c r="U87" s="139"/>
    </row>
    <row r="88" spans="1:21" ht="30" customHeight="1">
      <c r="A88" s="123"/>
      <c r="B88" s="105"/>
      <c r="C88" s="106"/>
      <c r="D88" s="105"/>
      <c r="E88" s="30" t="s">
        <v>403</v>
      </c>
      <c r="F88" s="105"/>
      <c r="G88" s="45"/>
      <c r="H88" s="45"/>
      <c r="I88" s="45"/>
      <c r="J88" s="45"/>
      <c r="K88" s="33"/>
      <c r="L88" s="45"/>
      <c r="M88" s="45"/>
      <c r="N88" s="45"/>
      <c r="O88" s="45"/>
      <c r="P88" s="45"/>
      <c r="Q88" s="45"/>
      <c r="R88" s="45"/>
      <c r="S88" s="135"/>
      <c r="T88" s="137"/>
      <c r="U88" s="140"/>
    </row>
    <row r="89" spans="1:21" ht="54.75" customHeight="1">
      <c r="A89" s="124" t="s">
        <v>530</v>
      </c>
      <c r="B89" s="125" t="s">
        <v>404</v>
      </c>
      <c r="C89" s="126">
        <v>1</v>
      </c>
      <c r="D89" s="125" t="s">
        <v>230</v>
      </c>
      <c r="E89" s="30" t="s">
        <v>405</v>
      </c>
      <c r="F89" s="127" t="s">
        <v>39</v>
      </c>
      <c r="G89" s="46"/>
      <c r="H89" s="46"/>
      <c r="I89" s="46"/>
      <c r="J89" s="47"/>
      <c r="K89" s="47"/>
      <c r="L89" s="47"/>
      <c r="M89" s="47"/>
      <c r="N89" s="47"/>
      <c r="O89" s="47"/>
      <c r="P89" s="47"/>
      <c r="Q89" s="47"/>
      <c r="R89" s="47"/>
      <c r="S89" s="128"/>
      <c r="T89" s="119">
        <v>249799.4804</v>
      </c>
      <c r="U89" s="121">
        <f>T89/43.6</f>
        <v>5729.345880733945</v>
      </c>
    </row>
    <row r="90" spans="1:21" ht="54.75" customHeight="1">
      <c r="A90" s="124"/>
      <c r="B90" s="125"/>
      <c r="C90" s="126"/>
      <c r="D90" s="125"/>
      <c r="E90" s="30" t="s">
        <v>406</v>
      </c>
      <c r="F90" s="127"/>
      <c r="G90" s="47"/>
      <c r="H90" s="47"/>
      <c r="I90" s="47"/>
      <c r="J90" s="46"/>
      <c r="K90" s="46"/>
      <c r="L90" s="46"/>
      <c r="M90" s="47"/>
      <c r="N90" s="47"/>
      <c r="O90" s="47"/>
      <c r="P90" s="47"/>
      <c r="Q90" s="47"/>
      <c r="R90" s="47"/>
      <c r="S90" s="128"/>
      <c r="T90" s="120"/>
      <c r="U90" s="122"/>
    </row>
    <row r="91" spans="1:21" ht="104.25" customHeight="1">
      <c r="A91" s="93" t="s">
        <v>531</v>
      </c>
      <c r="B91" s="60" t="s">
        <v>116</v>
      </c>
      <c r="C91" s="19">
        <v>0.25</v>
      </c>
      <c r="D91" s="17" t="s">
        <v>714</v>
      </c>
      <c r="E91" s="18" t="s">
        <v>715</v>
      </c>
      <c r="F91" s="17" t="s">
        <v>716</v>
      </c>
      <c r="G91" s="42"/>
      <c r="H91" s="43"/>
      <c r="I91" s="29"/>
      <c r="J91" s="43"/>
      <c r="K91" s="43"/>
      <c r="L91" s="42"/>
      <c r="M91" s="42"/>
      <c r="N91" s="42"/>
      <c r="O91" s="42"/>
      <c r="P91" s="42"/>
      <c r="Q91" s="42"/>
      <c r="R91" s="43"/>
      <c r="S91" s="40"/>
      <c r="T91" s="40">
        <v>438456.431948052</v>
      </c>
      <c r="U91" s="41">
        <f>T91/43.6</f>
        <v>10056.34018229477</v>
      </c>
    </row>
    <row r="92" spans="1:21" ht="40.5" customHeight="1">
      <c r="A92" s="107" t="s">
        <v>532</v>
      </c>
      <c r="B92" s="110" t="s">
        <v>117</v>
      </c>
      <c r="C92" s="106">
        <v>1</v>
      </c>
      <c r="D92" s="106" t="s">
        <v>423</v>
      </c>
      <c r="E92" s="82" t="s">
        <v>424</v>
      </c>
      <c r="F92" s="110" t="s">
        <v>53</v>
      </c>
      <c r="G92" s="48"/>
      <c r="H92" s="48"/>
      <c r="I92" s="28"/>
      <c r="J92" s="49"/>
      <c r="K92" s="48"/>
      <c r="L92" s="48"/>
      <c r="M92" s="48"/>
      <c r="N92" s="48"/>
      <c r="O92" s="48"/>
      <c r="P92" s="48"/>
      <c r="Q92" s="48"/>
      <c r="R92" s="48"/>
      <c r="S92" s="147"/>
      <c r="T92" s="147">
        <v>684191.323896104</v>
      </c>
      <c r="U92" s="148">
        <f>T92/43.6</f>
        <v>15692.461557250092</v>
      </c>
    </row>
    <row r="93" spans="1:21" ht="40.5" customHeight="1">
      <c r="A93" s="107"/>
      <c r="B93" s="110"/>
      <c r="C93" s="106"/>
      <c r="D93" s="106"/>
      <c r="E93" s="30" t="s">
        <v>425</v>
      </c>
      <c r="F93" s="110"/>
      <c r="G93" s="48"/>
      <c r="H93" s="48"/>
      <c r="I93" s="28"/>
      <c r="J93" s="28"/>
      <c r="K93" s="28"/>
      <c r="L93" s="48"/>
      <c r="M93" s="48"/>
      <c r="N93" s="48"/>
      <c r="O93" s="48"/>
      <c r="P93" s="48"/>
      <c r="Q93" s="48"/>
      <c r="R93" s="48"/>
      <c r="S93" s="147"/>
      <c r="T93" s="147"/>
      <c r="U93" s="148"/>
    </row>
    <row r="94" spans="1:21" ht="40.5" customHeight="1">
      <c r="A94" s="107"/>
      <c r="B94" s="110"/>
      <c r="C94" s="106"/>
      <c r="D94" s="106"/>
      <c r="E94" s="30" t="s">
        <v>426</v>
      </c>
      <c r="F94" s="110"/>
      <c r="G94" s="48"/>
      <c r="H94" s="48"/>
      <c r="I94" s="48"/>
      <c r="J94" s="48"/>
      <c r="K94" s="48"/>
      <c r="L94" s="28"/>
      <c r="M94" s="48"/>
      <c r="N94" s="48"/>
      <c r="O94" s="48"/>
      <c r="P94" s="48"/>
      <c r="Q94" s="48"/>
      <c r="R94" s="48"/>
      <c r="S94" s="147"/>
      <c r="T94" s="147"/>
      <c r="U94" s="148"/>
    </row>
    <row r="95" spans="1:21" ht="40.5" customHeight="1">
      <c r="A95" s="107"/>
      <c r="B95" s="110"/>
      <c r="C95" s="106"/>
      <c r="D95" s="106"/>
      <c r="E95" s="30" t="s">
        <v>427</v>
      </c>
      <c r="F95" s="110"/>
      <c r="G95" s="48"/>
      <c r="H95" s="48"/>
      <c r="I95" s="48"/>
      <c r="J95" s="48"/>
      <c r="K95" s="48"/>
      <c r="L95" s="48"/>
      <c r="M95" s="28"/>
      <c r="N95" s="48"/>
      <c r="O95" s="48"/>
      <c r="P95" s="48"/>
      <c r="Q95" s="48"/>
      <c r="R95" s="48"/>
      <c r="S95" s="147"/>
      <c r="T95" s="147"/>
      <c r="U95" s="148"/>
    </row>
    <row r="96" spans="1:21" ht="12">
      <c r="A96" s="134" t="s">
        <v>231</v>
      </c>
      <c r="B96" s="134"/>
      <c r="C96" s="134"/>
      <c r="D96" s="134"/>
      <c r="E96" s="134"/>
      <c r="F96" s="134"/>
      <c r="G96" s="134"/>
      <c r="H96" s="134"/>
      <c r="I96" s="134"/>
      <c r="J96" s="134"/>
      <c r="K96" s="134"/>
      <c r="L96" s="134"/>
      <c r="M96" s="134"/>
      <c r="N96" s="134"/>
      <c r="O96" s="134"/>
      <c r="P96" s="134"/>
      <c r="Q96" s="134"/>
      <c r="R96" s="134"/>
      <c r="S96" s="134"/>
      <c r="T96" s="134"/>
      <c r="U96" s="134"/>
    </row>
    <row r="97" spans="1:21" ht="12">
      <c r="A97" s="21">
        <v>1</v>
      </c>
      <c r="B97" s="21">
        <v>2</v>
      </c>
      <c r="C97" s="21">
        <v>3</v>
      </c>
      <c r="D97" s="21">
        <v>4</v>
      </c>
      <c r="E97" s="21">
        <v>5</v>
      </c>
      <c r="F97" s="21">
        <v>6</v>
      </c>
      <c r="G97" s="161">
        <v>7</v>
      </c>
      <c r="H97" s="161"/>
      <c r="I97" s="161"/>
      <c r="J97" s="161"/>
      <c r="K97" s="161"/>
      <c r="L97" s="161"/>
      <c r="M97" s="161"/>
      <c r="N97" s="161"/>
      <c r="O97" s="161"/>
      <c r="P97" s="161"/>
      <c r="Q97" s="161"/>
      <c r="R97" s="161"/>
      <c r="S97" s="162">
        <v>8</v>
      </c>
      <c r="T97" s="162"/>
      <c r="U97" s="162"/>
    </row>
    <row r="98" spans="1:21" ht="12">
      <c r="A98" s="131" t="s">
        <v>0</v>
      </c>
      <c r="B98" s="131" t="s">
        <v>1</v>
      </c>
      <c r="C98" s="131" t="s">
        <v>2</v>
      </c>
      <c r="D98" s="131" t="s">
        <v>3</v>
      </c>
      <c r="E98" s="131" t="s">
        <v>4</v>
      </c>
      <c r="F98" s="131" t="s">
        <v>5</v>
      </c>
      <c r="G98" s="132" t="s">
        <v>6</v>
      </c>
      <c r="H98" s="132"/>
      <c r="I98" s="132"/>
      <c r="J98" s="132"/>
      <c r="K98" s="132"/>
      <c r="L98" s="132"/>
      <c r="M98" s="132"/>
      <c r="N98" s="132"/>
      <c r="O98" s="132"/>
      <c r="P98" s="132"/>
      <c r="Q98" s="132"/>
      <c r="R98" s="132"/>
      <c r="S98" s="133" t="s">
        <v>7</v>
      </c>
      <c r="T98" s="133"/>
      <c r="U98" s="133"/>
    </row>
    <row r="99" spans="1:21" ht="12">
      <c r="A99" s="131"/>
      <c r="B99" s="131"/>
      <c r="C99" s="131"/>
      <c r="D99" s="131"/>
      <c r="E99" s="131"/>
      <c r="F99" s="131"/>
      <c r="G99" s="154" t="s">
        <v>8</v>
      </c>
      <c r="H99" s="154"/>
      <c r="I99" s="154"/>
      <c r="J99" s="154" t="s">
        <v>9</v>
      </c>
      <c r="K99" s="154"/>
      <c r="L99" s="154"/>
      <c r="M99" s="154" t="s">
        <v>10</v>
      </c>
      <c r="N99" s="154"/>
      <c r="O99" s="154"/>
      <c r="P99" s="154" t="s">
        <v>11</v>
      </c>
      <c r="Q99" s="154"/>
      <c r="R99" s="154"/>
      <c r="S99" s="164" t="s">
        <v>12</v>
      </c>
      <c r="T99" s="133" t="s">
        <v>13</v>
      </c>
      <c r="U99" s="133"/>
    </row>
    <row r="100" spans="1:21" ht="12">
      <c r="A100" s="131"/>
      <c r="B100" s="131"/>
      <c r="C100" s="131"/>
      <c r="D100" s="131"/>
      <c r="E100" s="131"/>
      <c r="F100" s="131"/>
      <c r="G100" s="22">
        <v>1</v>
      </c>
      <c r="H100" s="22">
        <v>2</v>
      </c>
      <c r="I100" s="22">
        <v>3</v>
      </c>
      <c r="J100" s="22">
        <v>4</v>
      </c>
      <c r="K100" s="22">
        <v>5</v>
      </c>
      <c r="L100" s="22">
        <v>6</v>
      </c>
      <c r="M100" s="22">
        <v>7</v>
      </c>
      <c r="N100" s="22">
        <v>8</v>
      </c>
      <c r="O100" s="22">
        <v>9</v>
      </c>
      <c r="P100" s="22">
        <v>10</v>
      </c>
      <c r="Q100" s="22">
        <v>11</v>
      </c>
      <c r="R100" s="22">
        <v>12</v>
      </c>
      <c r="S100" s="164"/>
      <c r="T100" s="23" t="s">
        <v>14</v>
      </c>
      <c r="U100" s="24" t="s">
        <v>15</v>
      </c>
    </row>
    <row r="101" spans="1:21" ht="48" customHeight="1">
      <c r="A101" s="107" t="s">
        <v>533</v>
      </c>
      <c r="B101" s="105" t="s">
        <v>118</v>
      </c>
      <c r="C101" s="156">
        <v>4</v>
      </c>
      <c r="D101" s="105" t="s">
        <v>428</v>
      </c>
      <c r="E101" s="12" t="s">
        <v>119</v>
      </c>
      <c r="F101" s="105" t="s">
        <v>429</v>
      </c>
      <c r="G101" s="20"/>
      <c r="H101" s="20"/>
      <c r="I101" s="16"/>
      <c r="J101" s="20"/>
      <c r="K101" s="20"/>
      <c r="L101" s="16"/>
      <c r="M101" s="20"/>
      <c r="N101" s="20"/>
      <c r="O101" s="16"/>
      <c r="P101" s="20"/>
      <c r="Q101" s="20"/>
      <c r="R101" s="16"/>
      <c r="S101" s="153"/>
      <c r="T101" s="108">
        <v>244321.391948052</v>
      </c>
      <c r="U101" s="157">
        <f>T101/43.6</f>
        <v>5603.701650184679</v>
      </c>
    </row>
    <row r="102" spans="1:21" ht="48" customHeight="1">
      <c r="A102" s="107"/>
      <c r="B102" s="105"/>
      <c r="C102" s="156"/>
      <c r="D102" s="105"/>
      <c r="E102" s="12" t="s">
        <v>430</v>
      </c>
      <c r="F102" s="105"/>
      <c r="G102" s="9"/>
      <c r="H102" s="9"/>
      <c r="I102" s="16"/>
      <c r="J102" s="9"/>
      <c r="K102" s="9"/>
      <c r="L102" s="16"/>
      <c r="M102" s="9"/>
      <c r="N102" s="9"/>
      <c r="O102" s="16"/>
      <c r="P102" s="9"/>
      <c r="Q102" s="9"/>
      <c r="R102" s="16"/>
      <c r="S102" s="153"/>
      <c r="T102" s="108"/>
      <c r="U102" s="157"/>
    </row>
    <row r="103" spans="1:21" ht="48" customHeight="1">
      <c r="A103" s="107"/>
      <c r="B103" s="30" t="s">
        <v>120</v>
      </c>
      <c r="C103" s="31">
        <v>5</v>
      </c>
      <c r="D103" s="105"/>
      <c r="E103" s="30" t="s">
        <v>431</v>
      </c>
      <c r="F103" s="105"/>
      <c r="G103" s="33"/>
      <c r="H103" s="33"/>
      <c r="I103" s="33"/>
      <c r="J103" s="33"/>
      <c r="K103" s="33"/>
      <c r="L103" s="33"/>
      <c r="M103" s="33"/>
      <c r="N103" s="33"/>
      <c r="O103" s="33"/>
      <c r="P103" s="33"/>
      <c r="Q103" s="33"/>
      <c r="R103" s="33"/>
      <c r="S103" s="153"/>
      <c r="T103" s="108"/>
      <c r="U103" s="157"/>
    </row>
    <row r="104" spans="1:21" ht="12">
      <c r="A104" s="163" t="s">
        <v>232</v>
      </c>
      <c r="B104" s="163"/>
      <c r="C104" s="163"/>
      <c r="D104" s="163"/>
      <c r="E104" s="163"/>
      <c r="F104" s="163"/>
      <c r="G104" s="163"/>
      <c r="H104" s="163"/>
      <c r="I104" s="163"/>
      <c r="J104" s="163"/>
      <c r="K104" s="163"/>
      <c r="L104" s="163"/>
      <c r="M104" s="163"/>
      <c r="N104" s="163"/>
      <c r="O104" s="163"/>
      <c r="P104" s="163"/>
      <c r="Q104" s="163"/>
      <c r="R104" s="163"/>
      <c r="S104" s="163"/>
      <c r="T104" s="163"/>
      <c r="U104" s="163"/>
    </row>
    <row r="105" spans="1:21" ht="12">
      <c r="A105" s="21">
        <v>1</v>
      </c>
      <c r="B105" s="21">
        <v>2</v>
      </c>
      <c r="C105" s="21">
        <v>3</v>
      </c>
      <c r="D105" s="21">
        <v>4</v>
      </c>
      <c r="E105" s="21">
        <v>5</v>
      </c>
      <c r="F105" s="21">
        <v>6</v>
      </c>
      <c r="G105" s="161">
        <v>7</v>
      </c>
      <c r="H105" s="161"/>
      <c r="I105" s="161"/>
      <c r="J105" s="161"/>
      <c r="K105" s="161"/>
      <c r="L105" s="161"/>
      <c r="M105" s="161"/>
      <c r="N105" s="161"/>
      <c r="O105" s="161"/>
      <c r="P105" s="161"/>
      <c r="Q105" s="161"/>
      <c r="R105" s="161"/>
      <c r="S105" s="162">
        <v>8</v>
      </c>
      <c r="T105" s="162"/>
      <c r="U105" s="162"/>
    </row>
    <row r="106" spans="1:21" ht="12">
      <c r="A106" s="131" t="s">
        <v>59</v>
      </c>
      <c r="B106" s="131" t="s">
        <v>1</v>
      </c>
      <c r="C106" s="131" t="s">
        <v>2</v>
      </c>
      <c r="D106" s="131" t="s">
        <v>3</v>
      </c>
      <c r="E106" s="131" t="s">
        <v>4</v>
      </c>
      <c r="F106" s="131" t="s">
        <v>60</v>
      </c>
      <c r="G106" s="132" t="s">
        <v>6</v>
      </c>
      <c r="H106" s="132"/>
      <c r="I106" s="132"/>
      <c r="J106" s="132"/>
      <c r="K106" s="132"/>
      <c r="L106" s="132"/>
      <c r="M106" s="132"/>
      <c r="N106" s="132"/>
      <c r="O106" s="132"/>
      <c r="P106" s="132"/>
      <c r="Q106" s="132"/>
      <c r="R106" s="132"/>
      <c r="S106" s="133" t="s">
        <v>7</v>
      </c>
      <c r="T106" s="133"/>
      <c r="U106" s="133"/>
    </row>
    <row r="107" spans="1:21" ht="12">
      <c r="A107" s="131"/>
      <c r="B107" s="131"/>
      <c r="C107" s="131"/>
      <c r="D107" s="131"/>
      <c r="E107" s="131"/>
      <c r="F107" s="131"/>
      <c r="G107" s="154" t="s">
        <v>8</v>
      </c>
      <c r="H107" s="154"/>
      <c r="I107" s="154"/>
      <c r="J107" s="154" t="s">
        <v>9</v>
      </c>
      <c r="K107" s="154"/>
      <c r="L107" s="154"/>
      <c r="M107" s="154" t="s">
        <v>10</v>
      </c>
      <c r="N107" s="154"/>
      <c r="O107" s="154"/>
      <c r="P107" s="154" t="s">
        <v>11</v>
      </c>
      <c r="Q107" s="154"/>
      <c r="R107" s="154"/>
      <c r="S107" s="164" t="s">
        <v>12</v>
      </c>
      <c r="T107" s="133" t="s">
        <v>13</v>
      </c>
      <c r="U107" s="133"/>
    </row>
    <row r="108" spans="1:21" ht="12">
      <c r="A108" s="131"/>
      <c r="B108" s="131"/>
      <c r="C108" s="131"/>
      <c r="D108" s="131"/>
      <c r="E108" s="131"/>
      <c r="F108" s="131"/>
      <c r="G108" s="22">
        <v>1</v>
      </c>
      <c r="H108" s="22">
        <v>2</v>
      </c>
      <c r="I108" s="22">
        <v>3</v>
      </c>
      <c r="J108" s="22">
        <v>4</v>
      </c>
      <c r="K108" s="22">
        <v>5</v>
      </c>
      <c r="L108" s="22">
        <v>6</v>
      </c>
      <c r="M108" s="22">
        <v>7</v>
      </c>
      <c r="N108" s="22">
        <v>8</v>
      </c>
      <c r="O108" s="22">
        <v>9</v>
      </c>
      <c r="P108" s="22">
        <v>10</v>
      </c>
      <c r="Q108" s="22">
        <v>11</v>
      </c>
      <c r="R108" s="22">
        <v>12</v>
      </c>
      <c r="S108" s="164"/>
      <c r="T108" s="52" t="s">
        <v>14</v>
      </c>
      <c r="U108" s="24" t="s">
        <v>15</v>
      </c>
    </row>
    <row r="109" spans="1:21" ht="62.25" customHeight="1">
      <c r="A109" s="107" t="s">
        <v>534</v>
      </c>
      <c r="B109" s="110" t="s">
        <v>121</v>
      </c>
      <c r="C109" s="106">
        <v>1</v>
      </c>
      <c r="D109" s="106" t="s">
        <v>432</v>
      </c>
      <c r="E109" s="30" t="s">
        <v>433</v>
      </c>
      <c r="F109" s="30" t="s">
        <v>53</v>
      </c>
      <c r="G109" s="28"/>
      <c r="H109" s="49"/>
      <c r="I109" s="49"/>
      <c r="J109" s="49"/>
      <c r="K109" s="49"/>
      <c r="L109" s="49"/>
      <c r="M109" s="49"/>
      <c r="N109" s="49"/>
      <c r="O109" s="49"/>
      <c r="P109" s="49"/>
      <c r="Q109" s="49"/>
      <c r="R109" s="49"/>
      <c r="S109" s="231"/>
      <c r="T109" s="108">
        <v>882537.313896104</v>
      </c>
      <c r="U109" s="157">
        <f>T109/43.6</f>
        <v>20241.68151137853</v>
      </c>
    </row>
    <row r="110" spans="1:21" ht="62.25" customHeight="1">
      <c r="A110" s="107"/>
      <c r="B110" s="110"/>
      <c r="C110" s="106"/>
      <c r="D110" s="106"/>
      <c r="E110" s="30" t="s">
        <v>434</v>
      </c>
      <c r="F110" s="30" t="s">
        <v>435</v>
      </c>
      <c r="G110" s="28"/>
      <c r="H110" s="28"/>
      <c r="I110" s="48"/>
      <c r="J110" s="49"/>
      <c r="K110" s="49"/>
      <c r="L110" s="49"/>
      <c r="M110" s="49"/>
      <c r="N110" s="49"/>
      <c r="O110" s="49"/>
      <c r="P110" s="49"/>
      <c r="Q110" s="49"/>
      <c r="R110" s="49"/>
      <c r="S110" s="232"/>
      <c r="T110" s="108"/>
      <c r="U110" s="157"/>
    </row>
    <row r="111" spans="1:21" ht="62.25" customHeight="1">
      <c r="A111" s="107"/>
      <c r="B111" s="110"/>
      <c r="C111" s="106"/>
      <c r="D111" s="106"/>
      <c r="E111" s="30" t="s">
        <v>122</v>
      </c>
      <c r="F111" s="30" t="s">
        <v>53</v>
      </c>
      <c r="G111" s="49"/>
      <c r="H111" s="48"/>
      <c r="I111" s="28"/>
      <c r="J111" s="28"/>
      <c r="K111" s="28"/>
      <c r="L111" s="28"/>
      <c r="M111" s="28"/>
      <c r="N111" s="28"/>
      <c r="O111" s="28"/>
      <c r="P111" s="28"/>
      <c r="Q111" s="28"/>
      <c r="R111" s="28"/>
      <c r="S111" s="233"/>
      <c r="T111" s="108"/>
      <c r="U111" s="157"/>
    </row>
    <row r="112" spans="1:21" ht="21" customHeight="1">
      <c r="A112" s="163" t="s">
        <v>303</v>
      </c>
      <c r="B112" s="163"/>
      <c r="C112" s="163"/>
      <c r="D112" s="163"/>
      <c r="E112" s="163"/>
      <c r="F112" s="163"/>
      <c r="G112" s="163"/>
      <c r="H112" s="163"/>
      <c r="I112" s="163"/>
      <c r="J112" s="163"/>
      <c r="K112" s="163"/>
      <c r="L112" s="163"/>
      <c r="M112" s="163"/>
      <c r="N112" s="163"/>
      <c r="O112" s="163"/>
      <c r="P112" s="163"/>
      <c r="Q112" s="163"/>
      <c r="R112" s="163"/>
      <c r="S112" s="163"/>
      <c r="T112" s="163"/>
      <c r="U112" s="163"/>
    </row>
    <row r="113" spans="1:21" ht="12">
      <c r="A113" s="21">
        <v>1</v>
      </c>
      <c r="B113" s="21">
        <v>2</v>
      </c>
      <c r="C113" s="21">
        <v>3</v>
      </c>
      <c r="D113" s="21">
        <v>4</v>
      </c>
      <c r="E113" s="21">
        <v>5</v>
      </c>
      <c r="F113" s="21">
        <v>6</v>
      </c>
      <c r="G113" s="161">
        <v>7</v>
      </c>
      <c r="H113" s="161"/>
      <c r="I113" s="161"/>
      <c r="J113" s="161"/>
      <c r="K113" s="161"/>
      <c r="L113" s="161"/>
      <c r="M113" s="161"/>
      <c r="N113" s="161"/>
      <c r="O113" s="161"/>
      <c r="P113" s="161"/>
      <c r="Q113" s="161"/>
      <c r="R113" s="161"/>
      <c r="S113" s="162">
        <v>8</v>
      </c>
      <c r="T113" s="162"/>
      <c r="U113" s="162"/>
    </row>
    <row r="114" spans="1:21" ht="12">
      <c r="A114" s="131" t="s">
        <v>59</v>
      </c>
      <c r="B114" s="131" t="s">
        <v>1</v>
      </c>
      <c r="C114" s="131" t="s">
        <v>2</v>
      </c>
      <c r="D114" s="131" t="s">
        <v>3</v>
      </c>
      <c r="E114" s="131" t="s">
        <v>4</v>
      </c>
      <c r="F114" s="131" t="s">
        <v>60</v>
      </c>
      <c r="G114" s="132" t="s">
        <v>6</v>
      </c>
      <c r="H114" s="132"/>
      <c r="I114" s="132"/>
      <c r="J114" s="132"/>
      <c r="K114" s="132"/>
      <c r="L114" s="132"/>
      <c r="M114" s="132"/>
      <c r="N114" s="132"/>
      <c r="O114" s="132"/>
      <c r="P114" s="132"/>
      <c r="Q114" s="132"/>
      <c r="R114" s="132"/>
      <c r="S114" s="133" t="s">
        <v>7</v>
      </c>
      <c r="T114" s="133"/>
      <c r="U114" s="133"/>
    </row>
    <row r="115" spans="1:21" ht="12">
      <c r="A115" s="131"/>
      <c r="B115" s="131"/>
      <c r="C115" s="131"/>
      <c r="D115" s="131"/>
      <c r="E115" s="131"/>
      <c r="F115" s="131"/>
      <c r="G115" s="154" t="s">
        <v>8</v>
      </c>
      <c r="H115" s="154"/>
      <c r="I115" s="154"/>
      <c r="J115" s="154" t="s">
        <v>9</v>
      </c>
      <c r="K115" s="154"/>
      <c r="L115" s="154"/>
      <c r="M115" s="154" t="s">
        <v>10</v>
      </c>
      <c r="N115" s="154"/>
      <c r="O115" s="154"/>
      <c r="P115" s="154" t="s">
        <v>11</v>
      </c>
      <c r="Q115" s="154"/>
      <c r="R115" s="154"/>
      <c r="S115" s="164" t="s">
        <v>12</v>
      </c>
      <c r="T115" s="133" t="s">
        <v>13</v>
      </c>
      <c r="U115" s="133"/>
    </row>
    <row r="116" spans="1:21" ht="12">
      <c r="A116" s="131"/>
      <c r="B116" s="131"/>
      <c r="C116" s="131"/>
      <c r="D116" s="131"/>
      <c r="E116" s="131"/>
      <c r="F116" s="131"/>
      <c r="G116" s="22">
        <v>1</v>
      </c>
      <c r="H116" s="22">
        <v>2</v>
      </c>
      <c r="I116" s="22">
        <v>3</v>
      </c>
      <c r="J116" s="22">
        <v>4</v>
      </c>
      <c r="K116" s="22">
        <v>5</v>
      </c>
      <c r="L116" s="22">
        <v>6</v>
      </c>
      <c r="M116" s="22">
        <v>7</v>
      </c>
      <c r="N116" s="22">
        <v>8</v>
      </c>
      <c r="O116" s="22">
        <v>9</v>
      </c>
      <c r="P116" s="22">
        <v>10</v>
      </c>
      <c r="Q116" s="22">
        <v>11</v>
      </c>
      <c r="R116" s="22">
        <v>12</v>
      </c>
      <c r="S116" s="164"/>
      <c r="T116" s="52" t="s">
        <v>14</v>
      </c>
      <c r="U116" s="24" t="s">
        <v>15</v>
      </c>
    </row>
    <row r="117" spans="1:21" ht="83.25" customHeight="1">
      <c r="A117" s="167" t="s">
        <v>535</v>
      </c>
      <c r="B117" s="168" t="s">
        <v>83</v>
      </c>
      <c r="C117" s="170">
        <v>1</v>
      </c>
      <c r="D117" s="170" t="s">
        <v>84</v>
      </c>
      <c r="E117" s="53" t="s">
        <v>602</v>
      </c>
      <c r="F117" s="170" t="s">
        <v>477</v>
      </c>
      <c r="G117" s="29"/>
      <c r="H117" s="42"/>
      <c r="I117" s="42"/>
      <c r="J117" s="42"/>
      <c r="K117" s="42"/>
      <c r="L117" s="42"/>
      <c r="M117" s="42"/>
      <c r="N117" s="42"/>
      <c r="O117" s="42"/>
      <c r="P117" s="42"/>
      <c r="Q117" s="42"/>
      <c r="R117" s="42"/>
      <c r="S117" s="108"/>
      <c r="T117" s="108">
        <v>26034451.68</v>
      </c>
      <c r="U117" s="172">
        <f>T117/43.6</f>
        <v>597120.4513761468</v>
      </c>
    </row>
    <row r="118" spans="1:21" ht="83.25" customHeight="1">
      <c r="A118" s="167"/>
      <c r="B118" s="168"/>
      <c r="C118" s="170"/>
      <c r="D118" s="170"/>
      <c r="E118" s="53" t="s">
        <v>603</v>
      </c>
      <c r="F118" s="170"/>
      <c r="G118" s="29"/>
      <c r="H118" s="29"/>
      <c r="I118" s="29"/>
      <c r="J118" s="29"/>
      <c r="K118" s="29"/>
      <c r="L118" s="29"/>
      <c r="M118" s="42"/>
      <c r="N118" s="42"/>
      <c r="O118" s="42"/>
      <c r="P118" s="42"/>
      <c r="Q118" s="42"/>
      <c r="R118" s="42"/>
      <c r="S118" s="108"/>
      <c r="T118" s="108"/>
      <c r="U118" s="172"/>
    </row>
    <row r="119" spans="1:21" ht="83.25" customHeight="1">
      <c r="A119" s="167"/>
      <c r="B119" s="168"/>
      <c r="C119" s="170"/>
      <c r="D119" s="170"/>
      <c r="E119" s="54" t="s">
        <v>604</v>
      </c>
      <c r="F119" s="170"/>
      <c r="G119" s="44"/>
      <c r="H119" s="44"/>
      <c r="I119" s="44"/>
      <c r="J119" s="44"/>
      <c r="K119" s="44"/>
      <c r="L119" s="44"/>
      <c r="M119" s="27"/>
      <c r="N119" s="27"/>
      <c r="O119" s="27"/>
      <c r="P119" s="27"/>
      <c r="Q119" s="27"/>
      <c r="R119" s="27"/>
      <c r="S119" s="108"/>
      <c r="T119" s="108"/>
      <c r="U119" s="172"/>
    </row>
    <row r="120" spans="1:21" ht="123" customHeight="1">
      <c r="A120" s="171" t="s">
        <v>536</v>
      </c>
      <c r="B120" s="54" t="s">
        <v>85</v>
      </c>
      <c r="C120" s="55">
        <v>1</v>
      </c>
      <c r="D120" s="54" t="s">
        <v>86</v>
      </c>
      <c r="E120" s="54" t="s">
        <v>605</v>
      </c>
      <c r="F120" s="56" t="s">
        <v>49</v>
      </c>
      <c r="G120" s="44"/>
      <c r="H120" s="44"/>
      <c r="I120" s="27"/>
      <c r="J120" s="44"/>
      <c r="K120" s="44"/>
      <c r="L120" s="44"/>
      <c r="M120" s="44"/>
      <c r="N120" s="44"/>
      <c r="O120" s="44"/>
      <c r="P120" s="44"/>
      <c r="Q120" s="44"/>
      <c r="R120" s="44"/>
      <c r="S120" s="158"/>
      <c r="T120" s="158">
        <v>28018644.82</v>
      </c>
      <c r="U120" s="173">
        <f>T120/43.6</f>
        <v>642629.4683486238</v>
      </c>
    </row>
    <row r="121" spans="1:21" ht="130.5" customHeight="1">
      <c r="A121" s="171"/>
      <c r="B121" s="54" t="s">
        <v>87</v>
      </c>
      <c r="C121" s="56" t="s">
        <v>87</v>
      </c>
      <c r="D121" s="54" t="s">
        <v>88</v>
      </c>
      <c r="E121" s="54" t="s">
        <v>606</v>
      </c>
      <c r="F121" s="54" t="s">
        <v>477</v>
      </c>
      <c r="G121" s="27"/>
      <c r="H121" s="27"/>
      <c r="I121" s="27"/>
      <c r="J121" s="27"/>
      <c r="K121" s="27"/>
      <c r="L121" s="27"/>
      <c r="M121" s="27"/>
      <c r="N121" s="27"/>
      <c r="O121" s="27"/>
      <c r="P121" s="27"/>
      <c r="Q121" s="27"/>
      <c r="R121" s="27"/>
      <c r="S121" s="158"/>
      <c r="T121" s="158"/>
      <c r="U121" s="173"/>
    </row>
    <row r="122" spans="1:21" ht="39" customHeight="1">
      <c r="A122" s="171" t="s">
        <v>537</v>
      </c>
      <c r="B122" s="125" t="s">
        <v>478</v>
      </c>
      <c r="C122" s="169">
        <v>1287</v>
      </c>
      <c r="D122" s="125" t="s">
        <v>199</v>
      </c>
      <c r="E122" s="54" t="s">
        <v>607</v>
      </c>
      <c r="F122" s="174" t="s">
        <v>49</v>
      </c>
      <c r="G122" s="27"/>
      <c r="H122" s="27"/>
      <c r="I122" s="27"/>
      <c r="J122" s="27"/>
      <c r="K122" s="27"/>
      <c r="L122" s="27"/>
      <c r="M122" s="27"/>
      <c r="N122" s="27"/>
      <c r="O122" s="27"/>
      <c r="P122" s="27"/>
      <c r="Q122" s="27"/>
      <c r="R122" s="27"/>
      <c r="S122" s="158"/>
      <c r="T122" s="158">
        <f>5215149.93/2</f>
        <v>2607574.965</v>
      </c>
      <c r="U122" s="173">
        <f>T122/43.6</f>
        <v>59806.765252293575</v>
      </c>
    </row>
    <row r="123" spans="1:21" ht="39" customHeight="1">
      <c r="A123" s="171"/>
      <c r="B123" s="125"/>
      <c r="C123" s="169"/>
      <c r="D123" s="127"/>
      <c r="E123" s="54" t="s">
        <v>608</v>
      </c>
      <c r="F123" s="130"/>
      <c r="G123" s="44"/>
      <c r="H123" s="44"/>
      <c r="I123" s="27"/>
      <c r="J123" s="27"/>
      <c r="K123" s="27"/>
      <c r="L123" s="44"/>
      <c r="M123" s="44"/>
      <c r="N123" s="44"/>
      <c r="O123" s="44"/>
      <c r="P123" s="44"/>
      <c r="Q123" s="44"/>
      <c r="R123" s="44"/>
      <c r="S123" s="158"/>
      <c r="T123" s="158"/>
      <c r="U123" s="173"/>
    </row>
    <row r="124" spans="1:21" ht="39" customHeight="1">
      <c r="A124" s="171"/>
      <c r="B124" s="125"/>
      <c r="C124" s="169"/>
      <c r="D124" s="127"/>
      <c r="E124" s="54" t="s">
        <v>609</v>
      </c>
      <c r="F124" s="130"/>
      <c r="G124" s="44"/>
      <c r="H124" s="44"/>
      <c r="I124" s="44"/>
      <c r="J124" s="44"/>
      <c r="K124" s="27"/>
      <c r="L124" s="27"/>
      <c r="M124" s="44"/>
      <c r="N124" s="44"/>
      <c r="O124" s="44"/>
      <c r="P124" s="44"/>
      <c r="Q124" s="44"/>
      <c r="R124" s="44"/>
      <c r="S124" s="158"/>
      <c r="T124" s="158"/>
      <c r="U124" s="173"/>
    </row>
    <row r="125" spans="1:21" ht="39" customHeight="1">
      <c r="A125" s="171"/>
      <c r="B125" s="125"/>
      <c r="C125" s="169"/>
      <c r="D125" s="127"/>
      <c r="E125" s="54" t="s">
        <v>610</v>
      </c>
      <c r="F125" s="130"/>
      <c r="G125" s="27"/>
      <c r="H125" s="27"/>
      <c r="I125" s="27"/>
      <c r="J125" s="27"/>
      <c r="K125" s="27"/>
      <c r="L125" s="27"/>
      <c r="M125" s="27"/>
      <c r="N125" s="27"/>
      <c r="O125" s="27"/>
      <c r="P125" s="27"/>
      <c r="Q125" s="27"/>
      <c r="R125" s="27"/>
      <c r="S125" s="158"/>
      <c r="T125" s="158"/>
      <c r="U125" s="173"/>
    </row>
    <row r="126" spans="1:21" ht="97.5" customHeight="1">
      <c r="A126" s="175" t="s">
        <v>538</v>
      </c>
      <c r="B126" s="168" t="s">
        <v>62</v>
      </c>
      <c r="C126" s="170">
        <v>1</v>
      </c>
      <c r="D126" s="86" t="s">
        <v>92</v>
      </c>
      <c r="E126" s="53" t="s">
        <v>611</v>
      </c>
      <c r="F126" s="86" t="s">
        <v>479</v>
      </c>
      <c r="G126" s="29"/>
      <c r="H126" s="29"/>
      <c r="I126" s="29"/>
      <c r="J126" s="29"/>
      <c r="K126" s="29"/>
      <c r="L126" s="29"/>
      <c r="M126" s="29"/>
      <c r="N126" s="29"/>
      <c r="O126" s="29"/>
      <c r="P126" s="29"/>
      <c r="Q126" s="29"/>
      <c r="R126" s="29"/>
      <c r="S126" s="108"/>
      <c r="T126" s="108">
        <v>11028270.66</v>
      </c>
      <c r="U126" s="109">
        <f>T126/43.6</f>
        <v>252941.9876146789</v>
      </c>
    </row>
    <row r="127" spans="1:21" ht="198" customHeight="1">
      <c r="A127" s="175"/>
      <c r="B127" s="168"/>
      <c r="C127" s="170"/>
      <c r="D127" s="170" t="s">
        <v>93</v>
      </c>
      <c r="E127" s="53" t="s">
        <v>612</v>
      </c>
      <c r="F127" s="86" t="s">
        <v>480</v>
      </c>
      <c r="G127" s="27"/>
      <c r="H127" s="27"/>
      <c r="I127" s="27"/>
      <c r="J127" s="27"/>
      <c r="K127" s="27"/>
      <c r="L127" s="27"/>
      <c r="M127" s="27"/>
      <c r="N127" s="27"/>
      <c r="O127" s="27"/>
      <c r="P127" s="27"/>
      <c r="Q127" s="27"/>
      <c r="R127" s="27"/>
      <c r="S127" s="108"/>
      <c r="T127" s="108"/>
      <c r="U127" s="109"/>
    </row>
    <row r="128" spans="1:21" ht="30.75" customHeight="1">
      <c r="A128" s="175"/>
      <c r="B128" s="168"/>
      <c r="C128" s="170"/>
      <c r="D128" s="170"/>
      <c r="E128" s="57" t="s">
        <v>613</v>
      </c>
      <c r="F128" s="176" t="s">
        <v>481</v>
      </c>
      <c r="G128" s="58"/>
      <c r="H128" s="58"/>
      <c r="I128" s="58"/>
      <c r="J128" s="58"/>
      <c r="K128" s="58"/>
      <c r="L128" s="27"/>
      <c r="M128" s="58"/>
      <c r="N128" s="58"/>
      <c r="O128" s="58"/>
      <c r="P128" s="58"/>
      <c r="Q128" s="58"/>
      <c r="R128" s="27"/>
      <c r="S128" s="108"/>
      <c r="T128" s="108"/>
      <c r="U128" s="109"/>
    </row>
    <row r="129" spans="1:21" ht="30.75" customHeight="1">
      <c r="A129" s="175"/>
      <c r="B129" s="168"/>
      <c r="C129" s="170"/>
      <c r="D129" s="170"/>
      <c r="E129" s="57" t="s">
        <v>614</v>
      </c>
      <c r="F129" s="176"/>
      <c r="G129" s="27"/>
      <c r="H129" s="27"/>
      <c r="I129" s="27"/>
      <c r="J129" s="27"/>
      <c r="K129" s="27"/>
      <c r="L129" s="27"/>
      <c r="M129" s="27"/>
      <c r="N129" s="27"/>
      <c r="O129" s="27"/>
      <c r="P129" s="27"/>
      <c r="Q129" s="27"/>
      <c r="R129" s="27"/>
      <c r="S129" s="108"/>
      <c r="T129" s="108"/>
      <c r="U129" s="109"/>
    </row>
    <row r="130" spans="1:21" ht="30.75" customHeight="1">
      <c r="A130" s="175"/>
      <c r="B130" s="168"/>
      <c r="C130" s="170"/>
      <c r="D130" s="170"/>
      <c r="E130" s="57" t="s">
        <v>615</v>
      </c>
      <c r="F130" s="176"/>
      <c r="G130" s="27"/>
      <c r="H130" s="27"/>
      <c r="I130" s="27"/>
      <c r="J130" s="27"/>
      <c r="K130" s="27"/>
      <c r="L130" s="27"/>
      <c r="M130" s="27"/>
      <c r="N130" s="27"/>
      <c r="O130" s="27"/>
      <c r="P130" s="27"/>
      <c r="Q130" s="27"/>
      <c r="R130" s="27"/>
      <c r="S130" s="108"/>
      <c r="T130" s="108"/>
      <c r="U130" s="109"/>
    </row>
    <row r="131" spans="1:21" ht="30.75" customHeight="1">
      <c r="A131" s="175"/>
      <c r="B131" s="168"/>
      <c r="C131" s="170"/>
      <c r="D131" s="170"/>
      <c r="E131" s="57" t="s">
        <v>616</v>
      </c>
      <c r="F131" s="176"/>
      <c r="G131" s="27"/>
      <c r="H131" s="27"/>
      <c r="I131" s="27"/>
      <c r="J131" s="27"/>
      <c r="K131" s="27"/>
      <c r="L131" s="27"/>
      <c r="M131" s="27"/>
      <c r="N131" s="27"/>
      <c r="O131" s="27"/>
      <c r="P131" s="27"/>
      <c r="Q131" s="27"/>
      <c r="R131" s="27"/>
      <c r="S131" s="108"/>
      <c r="T131" s="108"/>
      <c r="U131" s="109"/>
    </row>
    <row r="132" spans="1:21" ht="12" customHeight="1">
      <c r="A132" s="163" t="s">
        <v>302</v>
      </c>
      <c r="B132" s="163"/>
      <c r="C132" s="163"/>
      <c r="D132" s="163"/>
      <c r="E132" s="163"/>
      <c r="F132" s="163"/>
      <c r="G132" s="163"/>
      <c r="H132" s="163"/>
      <c r="I132" s="163"/>
      <c r="J132" s="163"/>
      <c r="K132" s="163"/>
      <c r="L132" s="163"/>
      <c r="M132" s="163"/>
      <c r="N132" s="163"/>
      <c r="O132" s="163"/>
      <c r="P132" s="163"/>
      <c r="Q132" s="163"/>
      <c r="R132" s="163"/>
      <c r="S132" s="163"/>
      <c r="T132" s="163"/>
      <c r="U132" s="163"/>
    </row>
    <row r="133" spans="1:21" ht="12">
      <c r="A133" s="21">
        <v>1</v>
      </c>
      <c r="B133" s="21">
        <v>2</v>
      </c>
      <c r="C133" s="21">
        <v>3</v>
      </c>
      <c r="D133" s="21">
        <v>4</v>
      </c>
      <c r="E133" s="21">
        <v>5</v>
      </c>
      <c r="F133" s="21">
        <v>6</v>
      </c>
      <c r="G133" s="161">
        <v>7</v>
      </c>
      <c r="H133" s="161"/>
      <c r="I133" s="161"/>
      <c r="J133" s="161"/>
      <c r="K133" s="161"/>
      <c r="L133" s="161"/>
      <c r="M133" s="161"/>
      <c r="N133" s="161"/>
      <c r="O133" s="161"/>
      <c r="P133" s="161"/>
      <c r="Q133" s="161"/>
      <c r="R133" s="161"/>
      <c r="S133" s="162">
        <v>8</v>
      </c>
      <c r="T133" s="162"/>
      <c r="U133" s="162"/>
    </row>
    <row r="134" spans="1:21" ht="12">
      <c r="A134" s="131" t="s">
        <v>59</v>
      </c>
      <c r="B134" s="131" t="s">
        <v>1</v>
      </c>
      <c r="C134" s="131" t="s">
        <v>2</v>
      </c>
      <c r="D134" s="131" t="s">
        <v>3</v>
      </c>
      <c r="E134" s="131" t="s">
        <v>4</v>
      </c>
      <c r="F134" s="131" t="s">
        <v>60</v>
      </c>
      <c r="G134" s="132" t="s">
        <v>6</v>
      </c>
      <c r="H134" s="132"/>
      <c r="I134" s="132"/>
      <c r="J134" s="132"/>
      <c r="K134" s="132"/>
      <c r="L134" s="132"/>
      <c r="M134" s="132"/>
      <c r="N134" s="132"/>
      <c r="O134" s="132"/>
      <c r="P134" s="132"/>
      <c r="Q134" s="132"/>
      <c r="R134" s="132"/>
      <c r="S134" s="133" t="s">
        <v>7</v>
      </c>
      <c r="T134" s="133"/>
      <c r="U134" s="133"/>
    </row>
    <row r="135" spans="1:21" ht="12">
      <c r="A135" s="131"/>
      <c r="B135" s="131"/>
      <c r="C135" s="131"/>
      <c r="D135" s="131"/>
      <c r="E135" s="131"/>
      <c r="F135" s="131"/>
      <c r="G135" s="154" t="s">
        <v>8</v>
      </c>
      <c r="H135" s="154"/>
      <c r="I135" s="154"/>
      <c r="J135" s="154" t="s">
        <v>9</v>
      </c>
      <c r="K135" s="154"/>
      <c r="L135" s="154"/>
      <c r="M135" s="154" t="s">
        <v>10</v>
      </c>
      <c r="N135" s="154"/>
      <c r="O135" s="154"/>
      <c r="P135" s="154" t="s">
        <v>11</v>
      </c>
      <c r="Q135" s="154"/>
      <c r="R135" s="154"/>
      <c r="S135" s="164" t="s">
        <v>12</v>
      </c>
      <c r="T135" s="133" t="s">
        <v>13</v>
      </c>
      <c r="U135" s="133"/>
    </row>
    <row r="136" spans="1:21" ht="12">
      <c r="A136" s="131"/>
      <c r="B136" s="131"/>
      <c r="C136" s="131"/>
      <c r="D136" s="131"/>
      <c r="E136" s="131"/>
      <c r="F136" s="131"/>
      <c r="G136" s="22">
        <v>1</v>
      </c>
      <c r="H136" s="22">
        <v>2</v>
      </c>
      <c r="I136" s="22">
        <v>3</v>
      </c>
      <c r="J136" s="22">
        <v>4</v>
      </c>
      <c r="K136" s="22">
        <v>5</v>
      </c>
      <c r="L136" s="22">
        <v>6</v>
      </c>
      <c r="M136" s="22">
        <v>7</v>
      </c>
      <c r="N136" s="22">
        <v>8</v>
      </c>
      <c r="O136" s="22">
        <v>9</v>
      </c>
      <c r="P136" s="22">
        <v>10</v>
      </c>
      <c r="Q136" s="22">
        <v>11</v>
      </c>
      <c r="R136" s="22">
        <v>12</v>
      </c>
      <c r="S136" s="164"/>
      <c r="T136" s="52" t="s">
        <v>14</v>
      </c>
      <c r="U136" s="24" t="s">
        <v>15</v>
      </c>
    </row>
    <row r="137" spans="1:21" ht="76.5" customHeight="1">
      <c r="A137" s="171" t="s">
        <v>539</v>
      </c>
      <c r="B137" s="234" t="s">
        <v>500</v>
      </c>
      <c r="C137" s="234">
        <v>5</v>
      </c>
      <c r="D137" s="234" t="s">
        <v>501</v>
      </c>
      <c r="E137" s="59" t="s">
        <v>617</v>
      </c>
      <c r="F137" s="234" t="s">
        <v>502</v>
      </c>
      <c r="G137" s="27"/>
      <c r="H137" s="44"/>
      <c r="I137" s="44"/>
      <c r="J137" s="44"/>
      <c r="K137" s="44"/>
      <c r="L137" s="44"/>
      <c r="M137" s="44"/>
      <c r="N137" s="44"/>
      <c r="O137" s="44"/>
      <c r="P137" s="44"/>
      <c r="Q137" s="44"/>
      <c r="R137" s="44"/>
      <c r="S137" s="158"/>
      <c r="T137" s="158">
        <v>1392720.25</v>
      </c>
      <c r="U137" s="173">
        <f>T137/43.6</f>
        <v>31943.125</v>
      </c>
    </row>
    <row r="138" spans="1:21" ht="76.5" customHeight="1">
      <c r="A138" s="171"/>
      <c r="B138" s="234"/>
      <c r="C138" s="234"/>
      <c r="D138" s="234"/>
      <c r="E138" s="59" t="s">
        <v>618</v>
      </c>
      <c r="F138" s="234"/>
      <c r="G138" s="27"/>
      <c r="H138" s="44"/>
      <c r="I138" s="44"/>
      <c r="J138" s="44"/>
      <c r="K138" s="44"/>
      <c r="L138" s="44"/>
      <c r="M138" s="44"/>
      <c r="N138" s="44"/>
      <c r="O138" s="44"/>
      <c r="P138" s="44"/>
      <c r="Q138" s="44"/>
      <c r="R138" s="44"/>
      <c r="S138" s="158"/>
      <c r="T138" s="158"/>
      <c r="U138" s="173"/>
    </row>
    <row r="139" spans="1:21" ht="76.5" customHeight="1">
      <c r="A139" s="171"/>
      <c r="B139" s="234"/>
      <c r="C139" s="234"/>
      <c r="D139" s="234"/>
      <c r="E139" s="59" t="s">
        <v>619</v>
      </c>
      <c r="F139" s="234"/>
      <c r="G139" s="27"/>
      <c r="H139" s="27"/>
      <c r="I139" s="27"/>
      <c r="J139" s="27"/>
      <c r="K139" s="27"/>
      <c r="L139" s="27"/>
      <c r="M139" s="27"/>
      <c r="N139" s="27"/>
      <c r="O139" s="27"/>
      <c r="P139" s="27"/>
      <c r="Q139" s="27"/>
      <c r="R139" s="27"/>
      <c r="S139" s="158"/>
      <c r="T139" s="158"/>
      <c r="U139" s="173"/>
    </row>
    <row r="140" spans="1:21" ht="57" customHeight="1">
      <c r="A140" s="171"/>
      <c r="B140" s="174" t="s">
        <v>215</v>
      </c>
      <c r="C140" s="130">
        <v>60</v>
      </c>
      <c r="D140" s="54" t="s">
        <v>503</v>
      </c>
      <c r="E140" s="54" t="s">
        <v>620</v>
      </c>
      <c r="F140" s="54" t="s">
        <v>504</v>
      </c>
      <c r="G140" s="27"/>
      <c r="H140" s="27"/>
      <c r="I140" s="27"/>
      <c r="J140" s="27"/>
      <c r="K140" s="27"/>
      <c r="L140" s="27"/>
      <c r="M140" s="27"/>
      <c r="N140" s="27"/>
      <c r="O140" s="27"/>
      <c r="P140" s="27"/>
      <c r="Q140" s="27"/>
      <c r="R140" s="27"/>
      <c r="S140" s="158"/>
      <c r="T140" s="158"/>
      <c r="U140" s="173"/>
    </row>
    <row r="141" spans="1:21" ht="134.25" customHeight="1">
      <c r="A141" s="171"/>
      <c r="B141" s="174"/>
      <c r="C141" s="130"/>
      <c r="D141" s="54" t="s">
        <v>505</v>
      </c>
      <c r="E141" s="54" t="s">
        <v>621</v>
      </c>
      <c r="F141" s="54" t="s">
        <v>504</v>
      </c>
      <c r="G141" s="27"/>
      <c r="H141" s="27"/>
      <c r="I141" s="27"/>
      <c r="J141" s="27"/>
      <c r="K141" s="27"/>
      <c r="L141" s="27"/>
      <c r="M141" s="27"/>
      <c r="N141" s="27"/>
      <c r="O141" s="27"/>
      <c r="P141" s="27"/>
      <c r="Q141" s="27"/>
      <c r="R141" s="27"/>
      <c r="S141" s="158"/>
      <c r="T141" s="158"/>
      <c r="U141" s="173"/>
    </row>
    <row r="142" spans="1:21" ht="132" customHeight="1">
      <c r="A142" s="171"/>
      <c r="B142" s="35" t="s">
        <v>506</v>
      </c>
      <c r="C142" s="56">
        <v>5</v>
      </c>
      <c r="D142" s="54" t="s">
        <v>505</v>
      </c>
      <c r="E142" s="54" t="s">
        <v>622</v>
      </c>
      <c r="F142" s="54" t="s">
        <v>504</v>
      </c>
      <c r="G142" s="46"/>
      <c r="H142" s="46"/>
      <c r="I142" s="46"/>
      <c r="J142" s="46"/>
      <c r="K142" s="46"/>
      <c r="L142" s="46"/>
      <c r="M142" s="46"/>
      <c r="N142" s="46"/>
      <c r="O142" s="46"/>
      <c r="P142" s="46"/>
      <c r="Q142" s="46"/>
      <c r="R142" s="46"/>
      <c r="S142" s="158"/>
      <c r="T142" s="158"/>
      <c r="U142" s="173"/>
    </row>
    <row r="143" spans="1:21" ht="66" customHeight="1">
      <c r="A143" s="124" t="s">
        <v>540</v>
      </c>
      <c r="B143" s="30" t="s">
        <v>97</v>
      </c>
      <c r="C143" s="79" t="s">
        <v>18</v>
      </c>
      <c r="D143" s="30" t="s">
        <v>98</v>
      </c>
      <c r="E143" s="30" t="s">
        <v>623</v>
      </c>
      <c r="F143" s="35" t="s">
        <v>507</v>
      </c>
      <c r="G143" s="44"/>
      <c r="H143" s="44"/>
      <c r="I143" s="44"/>
      <c r="J143" s="44"/>
      <c r="K143" s="27"/>
      <c r="L143" s="27"/>
      <c r="M143" s="27"/>
      <c r="N143" s="44"/>
      <c r="O143" s="44"/>
      <c r="P143" s="44"/>
      <c r="Q143" s="44"/>
      <c r="R143" s="44"/>
      <c r="S143" s="235"/>
      <c r="T143" s="235">
        <v>603147.46</v>
      </c>
      <c r="U143" s="157">
        <f>T143/43.6</f>
        <v>13833.65733944954</v>
      </c>
    </row>
    <row r="144" spans="1:21" ht="60" customHeight="1">
      <c r="A144" s="124"/>
      <c r="B144" s="105" t="s">
        <v>99</v>
      </c>
      <c r="C144" s="106">
        <v>1</v>
      </c>
      <c r="D144" s="105" t="s">
        <v>100</v>
      </c>
      <c r="E144" s="30" t="s">
        <v>624</v>
      </c>
      <c r="F144" s="125" t="s">
        <v>508</v>
      </c>
      <c r="G144" s="27"/>
      <c r="H144" s="27"/>
      <c r="I144" s="27"/>
      <c r="J144" s="27"/>
      <c r="K144" s="27"/>
      <c r="L144" s="27"/>
      <c r="M144" s="27"/>
      <c r="N144" s="27"/>
      <c r="O144" s="27"/>
      <c r="P144" s="27"/>
      <c r="Q144" s="27"/>
      <c r="R144" s="27"/>
      <c r="S144" s="235"/>
      <c r="T144" s="235"/>
      <c r="U144" s="157"/>
    </row>
    <row r="145" spans="1:21" ht="60" customHeight="1">
      <c r="A145" s="124"/>
      <c r="B145" s="105"/>
      <c r="C145" s="106"/>
      <c r="D145" s="105"/>
      <c r="E145" s="30" t="s">
        <v>625</v>
      </c>
      <c r="F145" s="125"/>
      <c r="G145" s="27"/>
      <c r="H145" s="27"/>
      <c r="I145" s="27"/>
      <c r="J145" s="27"/>
      <c r="K145" s="27"/>
      <c r="L145" s="27"/>
      <c r="M145" s="27"/>
      <c r="N145" s="27"/>
      <c r="O145" s="27"/>
      <c r="P145" s="27"/>
      <c r="Q145" s="27"/>
      <c r="R145" s="27"/>
      <c r="S145" s="235"/>
      <c r="T145" s="235"/>
      <c r="U145" s="157"/>
    </row>
    <row r="146" spans="1:21" ht="12">
      <c r="A146" s="185" t="s">
        <v>233</v>
      </c>
      <c r="B146" s="185"/>
      <c r="C146" s="185"/>
      <c r="D146" s="185"/>
      <c r="E146" s="185"/>
      <c r="F146" s="185"/>
      <c r="G146" s="185"/>
      <c r="H146" s="185"/>
      <c r="I146" s="185"/>
      <c r="J146" s="185"/>
      <c r="K146" s="185"/>
      <c r="L146" s="185"/>
      <c r="M146" s="185"/>
      <c r="N146" s="185"/>
      <c r="O146" s="185"/>
      <c r="P146" s="185"/>
      <c r="Q146" s="185"/>
      <c r="R146" s="185"/>
      <c r="S146" s="185"/>
      <c r="T146" s="185"/>
      <c r="U146" s="185"/>
    </row>
    <row r="147" spans="1:21" ht="12">
      <c r="A147" s="163" t="s">
        <v>234</v>
      </c>
      <c r="B147" s="163"/>
      <c r="C147" s="163"/>
      <c r="D147" s="163"/>
      <c r="E147" s="163"/>
      <c r="F147" s="163"/>
      <c r="G147" s="163"/>
      <c r="H147" s="163"/>
      <c r="I147" s="163"/>
      <c r="J147" s="163"/>
      <c r="K147" s="163"/>
      <c r="L147" s="163"/>
      <c r="M147" s="163"/>
      <c r="N147" s="163"/>
      <c r="O147" s="163"/>
      <c r="P147" s="163"/>
      <c r="Q147" s="163"/>
      <c r="R147" s="163"/>
      <c r="S147" s="163"/>
      <c r="T147" s="163"/>
      <c r="U147" s="163"/>
    </row>
    <row r="148" spans="1:21" ht="12">
      <c r="A148" s="21">
        <v>1</v>
      </c>
      <c r="B148" s="21">
        <v>2</v>
      </c>
      <c r="C148" s="21">
        <v>3</v>
      </c>
      <c r="D148" s="21">
        <v>4</v>
      </c>
      <c r="E148" s="21">
        <v>5</v>
      </c>
      <c r="F148" s="21">
        <v>6</v>
      </c>
      <c r="G148" s="161">
        <v>7</v>
      </c>
      <c r="H148" s="161"/>
      <c r="I148" s="161"/>
      <c r="J148" s="161"/>
      <c r="K148" s="161"/>
      <c r="L148" s="161"/>
      <c r="M148" s="161"/>
      <c r="N148" s="161"/>
      <c r="O148" s="161"/>
      <c r="P148" s="161"/>
      <c r="Q148" s="161"/>
      <c r="R148" s="161"/>
      <c r="S148" s="162">
        <v>8</v>
      </c>
      <c r="T148" s="162"/>
      <c r="U148" s="162"/>
    </row>
    <row r="149" spans="1:21" ht="12">
      <c r="A149" s="131" t="s">
        <v>59</v>
      </c>
      <c r="B149" s="131" t="s">
        <v>1</v>
      </c>
      <c r="C149" s="131" t="s">
        <v>2</v>
      </c>
      <c r="D149" s="131" t="s">
        <v>3</v>
      </c>
      <c r="E149" s="131" t="s">
        <v>4</v>
      </c>
      <c r="F149" s="131" t="s">
        <v>60</v>
      </c>
      <c r="G149" s="132" t="s">
        <v>6</v>
      </c>
      <c r="H149" s="132"/>
      <c r="I149" s="132"/>
      <c r="J149" s="132"/>
      <c r="K149" s="132"/>
      <c r="L149" s="132"/>
      <c r="M149" s="132"/>
      <c r="N149" s="132"/>
      <c r="O149" s="132"/>
      <c r="P149" s="132"/>
      <c r="Q149" s="132"/>
      <c r="R149" s="132"/>
      <c r="S149" s="133" t="s">
        <v>7</v>
      </c>
      <c r="T149" s="133"/>
      <c r="U149" s="133"/>
    </row>
    <row r="150" spans="1:21" ht="12">
      <c r="A150" s="131"/>
      <c r="B150" s="131"/>
      <c r="C150" s="131"/>
      <c r="D150" s="131"/>
      <c r="E150" s="131"/>
      <c r="F150" s="131"/>
      <c r="G150" s="154" t="s">
        <v>8</v>
      </c>
      <c r="H150" s="154"/>
      <c r="I150" s="154"/>
      <c r="J150" s="154" t="s">
        <v>9</v>
      </c>
      <c r="K150" s="154"/>
      <c r="L150" s="154"/>
      <c r="M150" s="154" t="s">
        <v>10</v>
      </c>
      <c r="N150" s="154"/>
      <c r="O150" s="154"/>
      <c r="P150" s="154" t="s">
        <v>11</v>
      </c>
      <c r="Q150" s="154"/>
      <c r="R150" s="154"/>
      <c r="S150" s="164" t="s">
        <v>12</v>
      </c>
      <c r="T150" s="133" t="s">
        <v>13</v>
      </c>
      <c r="U150" s="133"/>
    </row>
    <row r="151" spans="1:21" ht="12">
      <c r="A151" s="131"/>
      <c r="B151" s="131"/>
      <c r="C151" s="131"/>
      <c r="D151" s="131"/>
      <c r="E151" s="131"/>
      <c r="F151" s="131"/>
      <c r="G151" s="22">
        <v>1</v>
      </c>
      <c r="H151" s="22">
        <v>2</v>
      </c>
      <c r="I151" s="22">
        <v>3</v>
      </c>
      <c r="J151" s="22">
        <v>4</v>
      </c>
      <c r="K151" s="22">
        <v>5</v>
      </c>
      <c r="L151" s="22">
        <v>6</v>
      </c>
      <c r="M151" s="22">
        <v>7</v>
      </c>
      <c r="N151" s="22">
        <v>8</v>
      </c>
      <c r="O151" s="22">
        <v>9</v>
      </c>
      <c r="P151" s="22">
        <v>10</v>
      </c>
      <c r="Q151" s="22">
        <v>11</v>
      </c>
      <c r="R151" s="22">
        <v>12</v>
      </c>
      <c r="S151" s="164"/>
      <c r="T151" s="52" t="s">
        <v>14</v>
      </c>
      <c r="U151" s="24" t="s">
        <v>15</v>
      </c>
    </row>
    <row r="152" spans="1:21" ht="28.5" customHeight="1">
      <c r="A152" s="123" t="s">
        <v>541</v>
      </c>
      <c r="B152" s="105" t="s">
        <v>446</v>
      </c>
      <c r="C152" s="106" t="s">
        <v>18</v>
      </c>
      <c r="D152" s="105" t="s">
        <v>447</v>
      </c>
      <c r="E152" s="60" t="s">
        <v>626</v>
      </c>
      <c r="F152" s="110" t="s">
        <v>448</v>
      </c>
      <c r="G152" s="33"/>
      <c r="H152" s="33"/>
      <c r="I152" s="33"/>
      <c r="J152" s="33"/>
      <c r="K152" s="33"/>
      <c r="L152" s="33"/>
      <c r="M152" s="33"/>
      <c r="N152" s="33"/>
      <c r="O152" s="33"/>
      <c r="P152" s="33"/>
      <c r="Q152" s="33"/>
      <c r="R152" s="33"/>
      <c r="S152" s="219"/>
      <c r="T152" s="219">
        <v>367492.010588235</v>
      </c>
      <c r="U152" s="222">
        <f>T152/43.6</f>
        <v>8428.715839179702</v>
      </c>
    </row>
    <row r="153" spans="1:21" ht="28.5" customHeight="1">
      <c r="A153" s="123"/>
      <c r="B153" s="105"/>
      <c r="C153" s="106"/>
      <c r="D153" s="105"/>
      <c r="E153" s="60" t="s">
        <v>627</v>
      </c>
      <c r="F153" s="110"/>
      <c r="G153" s="33"/>
      <c r="H153" s="33"/>
      <c r="I153" s="33"/>
      <c r="J153" s="33"/>
      <c r="K153" s="33"/>
      <c r="L153" s="33"/>
      <c r="M153" s="33"/>
      <c r="N153" s="33"/>
      <c r="O153" s="33"/>
      <c r="P153" s="33"/>
      <c r="Q153" s="33"/>
      <c r="R153" s="33"/>
      <c r="S153" s="220"/>
      <c r="T153" s="220"/>
      <c r="U153" s="223"/>
    </row>
    <row r="154" spans="1:21" ht="28.5" customHeight="1">
      <c r="A154" s="123"/>
      <c r="B154" s="105"/>
      <c r="C154" s="106"/>
      <c r="D154" s="105"/>
      <c r="E154" s="60" t="s">
        <v>628</v>
      </c>
      <c r="F154" s="110"/>
      <c r="G154" s="33"/>
      <c r="H154" s="33"/>
      <c r="I154" s="33"/>
      <c r="J154" s="33"/>
      <c r="K154" s="33"/>
      <c r="L154" s="33"/>
      <c r="M154" s="33"/>
      <c r="N154" s="33"/>
      <c r="O154" s="33"/>
      <c r="P154" s="33"/>
      <c r="Q154" s="33"/>
      <c r="R154" s="33"/>
      <c r="S154" s="220"/>
      <c r="T154" s="220"/>
      <c r="U154" s="223"/>
    </row>
    <row r="155" spans="1:21" ht="28.5" customHeight="1">
      <c r="A155" s="123"/>
      <c r="B155" s="105"/>
      <c r="C155" s="106"/>
      <c r="D155" s="105"/>
      <c r="E155" s="60" t="s">
        <v>629</v>
      </c>
      <c r="F155" s="110"/>
      <c r="G155" s="33"/>
      <c r="H155" s="33"/>
      <c r="I155" s="33"/>
      <c r="J155" s="33"/>
      <c r="K155" s="33"/>
      <c r="L155" s="33"/>
      <c r="M155" s="33"/>
      <c r="N155" s="33"/>
      <c r="O155" s="33"/>
      <c r="P155" s="33"/>
      <c r="Q155" s="33"/>
      <c r="R155" s="33"/>
      <c r="S155" s="221"/>
      <c r="T155" s="221"/>
      <c r="U155" s="224"/>
    </row>
    <row r="156" spans="1:21" ht="39" customHeight="1">
      <c r="A156" s="123" t="s">
        <v>542</v>
      </c>
      <c r="B156" s="105" t="s">
        <v>101</v>
      </c>
      <c r="C156" s="106">
        <v>1</v>
      </c>
      <c r="D156" s="30" t="s">
        <v>102</v>
      </c>
      <c r="E156" s="30" t="s">
        <v>630</v>
      </c>
      <c r="F156" s="110" t="s">
        <v>449</v>
      </c>
      <c r="G156" s="33"/>
      <c r="H156" s="33"/>
      <c r="I156" s="33"/>
      <c r="J156" s="45"/>
      <c r="K156" s="45"/>
      <c r="L156" s="45"/>
      <c r="M156" s="45"/>
      <c r="N156" s="45"/>
      <c r="O156" s="45"/>
      <c r="P156" s="45"/>
      <c r="Q156" s="45"/>
      <c r="R156" s="45"/>
      <c r="S156" s="153"/>
      <c r="T156" s="153">
        <v>1234984.02117647</v>
      </c>
      <c r="U156" s="188">
        <f>T156/43.6</f>
        <v>28325.321586616283</v>
      </c>
    </row>
    <row r="157" spans="1:21" ht="39.75" customHeight="1">
      <c r="A157" s="123"/>
      <c r="B157" s="105"/>
      <c r="C157" s="106"/>
      <c r="D157" s="127" t="s">
        <v>103</v>
      </c>
      <c r="E157" s="35" t="s">
        <v>631</v>
      </c>
      <c r="F157" s="110"/>
      <c r="G157" s="45"/>
      <c r="H157" s="45"/>
      <c r="I157" s="45"/>
      <c r="J157" s="33"/>
      <c r="K157" s="33"/>
      <c r="L157" s="33"/>
      <c r="M157" s="33"/>
      <c r="N157" s="45"/>
      <c r="O157" s="45"/>
      <c r="P157" s="45"/>
      <c r="Q157" s="45"/>
      <c r="R157" s="45"/>
      <c r="S157" s="153"/>
      <c r="T157" s="153"/>
      <c r="U157" s="188"/>
    </row>
    <row r="158" spans="1:21" ht="39.75" customHeight="1">
      <c r="A158" s="123"/>
      <c r="B158" s="105"/>
      <c r="C158" s="106"/>
      <c r="D158" s="127"/>
      <c r="E158" s="35" t="s">
        <v>632</v>
      </c>
      <c r="F158" s="110"/>
      <c r="G158" s="45"/>
      <c r="H158" s="45"/>
      <c r="I158" s="45"/>
      <c r="J158" s="45"/>
      <c r="K158" s="45"/>
      <c r="L158" s="45"/>
      <c r="M158" s="45"/>
      <c r="N158" s="33"/>
      <c r="O158" s="33"/>
      <c r="P158" s="45"/>
      <c r="Q158" s="45"/>
      <c r="R158" s="45"/>
      <c r="S158" s="153"/>
      <c r="T158" s="153"/>
      <c r="U158" s="188"/>
    </row>
    <row r="159" spans="1:21" ht="15.75" customHeight="1">
      <c r="A159" s="163" t="s">
        <v>235</v>
      </c>
      <c r="B159" s="163"/>
      <c r="C159" s="163"/>
      <c r="D159" s="163"/>
      <c r="E159" s="163"/>
      <c r="F159" s="163"/>
      <c r="G159" s="163"/>
      <c r="H159" s="163"/>
      <c r="I159" s="163"/>
      <c r="J159" s="163"/>
      <c r="K159" s="163"/>
      <c r="L159" s="163"/>
      <c r="M159" s="163"/>
      <c r="N159" s="163"/>
      <c r="O159" s="163"/>
      <c r="P159" s="163"/>
      <c r="Q159" s="163"/>
      <c r="R159" s="163"/>
      <c r="S159" s="163"/>
      <c r="T159" s="163"/>
      <c r="U159" s="163"/>
    </row>
    <row r="160" spans="1:21" ht="12">
      <c r="A160" s="21">
        <v>1</v>
      </c>
      <c r="B160" s="21">
        <v>2</v>
      </c>
      <c r="C160" s="21">
        <v>3</v>
      </c>
      <c r="D160" s="21">
        <v>4</v>
      </c>
      <c r="E160" s="21">
        <v>5</v>
      </c>
      <c r="F160" s="21">
        <v>6</v>
      </c>
      <c r="G160" s="161">
        <v>7</v>
      </c>
      <c r="H160" s="161"/>
      <c r="I160" s="161"/>
      <c r="J160" s="161"/>
      <c r="K160" s="161"/>
      <c r="L160" s="161"/>
      <c r="M160" s="161"/>
      <c r="N160" s="161"/>
      <c r="O160" s="161"/>
      <c r="P160" s="161"/>
      <c r="Q160" s="161"/>
      <c r="R160" s="161"/>
      <c r="S160" s="162">
        <v>8</v>
      </c>
      <c r="T160" s="162"/>
      <c r="U160" s="162"/>
    </row>
    <row r="161" spans="1:21" ht="12" customHeight="1">
      <c r="A161" s="131" t="s">
        <v>59</v>
      </c>
      <c r="B161" s="131" t="s">
        <v>1</v>
      </c>
      <c r="C161" s="131" t="s">
        <v>2</v>
      </c>
      <c r="D161" s="131" t="s">
        <v>3</v>
      </c>
      <c r="E161" s="131" t="s">
        <v>4</v>
      </c>
      <c r="F161" s="131" t="s">
        <v>60</v>
      </c>
      <c r="G161" s="132" t="s">
        <v>6</v>
      </c>
      <c r="H161" s="132"/>
      <c r="I161" s="132"/>
      <c r="J161" s="132"/>
      <c r="K161" s="132"/>
      <c r="L161" s="132"/>
      <c r="M161" s="132"/>
      <c r="N161" s="132"/>
      <c r="O161" s="132"/>
      <c r="P161" s="132"/>
      <c r="Q161" s="132"/>
      <c r="R161" s="132"/>
      <c r="S161" s="133" t="s">
        <v>7</v>
      </c>
      <c r="T161" s="133"/>
      <c r="U161" s="133"/>
    </row>
    <row r="162" spans="1:21" ht="12" customHeight="1">
      <c r="A162" s="131"/>
      <c r="B162" s="131"/>
      <c r="C162" s="131"/>
      <c r="D162" s="131"/>
      <c r="E162" s="131"/>
      <c r="F162" s="131"/>
      <c r="G162" s="154" t="s">
        <v>8</v>
      </c>
      <c r="H162" s="154"/>
      <c r="I162" s="154"/>
      <c r="J162" s="154" t="s">
        <v>9</v>
      </c>
      <c r="K162" s="154"/>
      <c r="L162" s="154"/>
      <c r="M162" s="154" t="s">
        <v>10</v>
      </c>
      <c r="N162" s="154"/>
      <c r="O162" s="154"/>
      <c r="P162" s="154" t="s">
        <v>11</v>
      </c>
      <c r="Q162" s="154"/>
      <c r="R162" s="154"/>
      <c r="S162" s="164" t="s">
        <v>12</v>
      </c>
      <c r="T162" s="133" t="s">
        <v>13</v>
      </c>
      <c r="U162" s="133"/>
    </row>
    <row r="163" spans="1:21" ht="12">
      <c r="A163" s="131"/>
      <c r="B163" s="131"/>
      <c r="C163" s="131"/>
      <c r="D163" s="131"/>
      <c r="E163" s="131"/>
      <c r="F163" s="131"/>
      <c r="G163" s="22">
        <v>1</v>
      </c>
      <c r="H163" s="22">
        <v>2</v>
      </c>
      <c r="I163" s="22">
        <v>3</v>
      </c>
      <c r="J163" s="22">
        <v>4</v>
      </c>
      <c r="K163" s="22">
        <v>5</v>
      </c>
      <c r="L163" s="22">
        <v>6</v>
      </c>
      <c r="M163" s="22">
        <v>7</v>
      </c>
      <c r="N163" s="22">
        <v>8</v>
      </c>
      <c r="O163" s="22">
        <v>9</v>
      </c>
      <c r="P163" s="22">
        <v>10</v>
      </c>
      <c r="Q163" s="22">
        <v>11</v>
      </c>
      <c r="R163" s="22">
        <v>12</v>
      </c>
      <c r="S163" s="164"/>
      <c r="T163" s="52" t="s">
        <v>14</v>
      </c>
      <c r="U163" s="24" t="s">
        <v>15</v>
      </c>
    </row>
    <row r="164" spans="1:21" ht="30" customHeight="1">
      <c r="A164" s="123" t="s">
        <v>543</v>
      </c>
      <c r="B164" s="105" t="s">
        <v>450</v>
      </c>
      <c r="C164" s="106">
        <v>0.7</v>
      </c>
      <c r="D164" s="105" t="s">
        <v>104</v>
      </c>
      <c r="E164" s="60" t="s">
        <v>633</v>
      </c>
      <c r="F164" s="110" t="s">
        <v>451</v>
      </c>
      <c r="G164" s="50"/>
      <c r="H164" s="50"/>
      <c r="I164" s="50"/>
      <c r="J164" s="33"/>
      <c r="K164" s="33"/>
      <c r="L164" s="33"/>
      <c r="M164" s="50"/>
      <c r="N164" s="50"/>
      <c r="O164" s="50"/>
      <c r="P164" s="50"/>
      <c r="Q164" s="50"/>
      <c r="R164" s="50"/>
      <c r="S164" s="213"/>
      <c r="T164" s="153">
        <v>367492.010588235</v>
      </c>
      <c r="U164" s="188">
        <f>T164/43.6</f>
        <v>8428.715839179702</v>
      </c>
    </row>
    <row r="165" spans="1:21" ht="30" customHeight="1">
      <c r="A165" s="123"/>
      <c r="B165" s="105"/>
      <c r="C165" s="106"/>
      <c r="D165" s="105"/>
      <c r="E165" s="60" t="s">
        <v>634</v>
      </c>
      <c r="F165" s="110"/>
      <c r="G165" s="45"/>
      <c r="H165" s="45"/>
      <c r="I165" s="45"/>
      <c r="J165" s="45"/>
      <c r="K165" s="45"/>
      <c r="L165" s="45"/>
      <c r="M165" s="33"/>
      <c r="N165" s="45"/>
      <c r="O165" s="45"/>
      <c r="P165" s="45"/>
      <c r="Q165" s="50"/>
      <c r="R165" s="45"/>
      <c r="S165" s="214"/>
      <c r="T165" s="153"/>
      <c r="U165" s="188"/>
    </row>
    <row r="166" spans="1:21" ht="30" customHeight="1">
      <c r="A166" s="123"/>
      <c r="B166" s="105"/>
      <c r="C166" s="106"/>
      <c r="D166" s="105"/>
      <c r="E166" s="60" t="s">
        <v>635</v>
      </c>
      <c r="F166" s="110"/>
      <c r="G166" s="45"/>
      <c r="H166" s="45"/>
      <c r="I166" s="45"/>
      <c r="J166" s="45"/>
      <c r="K166" s="45"/>
      <c r="L166" s="45"/>
      <c r="M166" s="45"/>
      <c r="N166" s="33"/>
      <c r="O166" s="45"/>
      <c r="P166" s="45"/>
      <c r="Q166" s="50"/>
      <c r="R166" s="45"/>
      <c r="S166" s="215"/>
      <c r="T166" s="153"/>
      <c r="U166" s="188"/>
    </row>
    <row r="167" spans="1:21" ht="39.75" customHeight="1">
      <c r="A167" s="123" t="s">
        <v>544</v>
      </c>
      <c r="B167" s="187" t="s">
        <v>452</v>
      </c>
      <c r="C167" s="106">
        <v>1</v>
      </c>
      <c r="D167" s="187" t="s">
        <v>453</v>
      </c>
      <c r="E167" s="30" t="s">
        <v>636</v>
      </c>
      <c r="F167" s="110" t="s">
        <v>47</v>
      </c>
      <c r="G167" s="33"/>
      <c r="H167" s="33"/>
      <c r="I167" s="33"/>
      <c r="J167" s="33"/>
      <c r="K167" s="33"/>
      <c r="L167" s="33"/>
      <c r="M167" s="33"/>
      <c r="N167" s="33"/>
      <c r="O167" s="33"/>
      <c r="P167" s="33"/>
      <c r="Q167" s="33"/>
      <c r="R167" s="33"/>
      <c r="S167" s="153"/>
      <c r="T167" s="153">
        <v>367599.960588235</v>
      </c>
      <c r="U167" s="188">
        <f>T167/43.6</f>
        <v>8431.191756610895</v>
      </c>
    </row>
    <row r="168" spans="1:21" ht="39.75" customHeight="1">
      <c r="A168" s="123"/>
      <c r="B168" s="187"/>
      <c r="C168" s="106"/>
      <c r="D168" s="187"/>
      <c r="E168" s="30" t="s">
        <v>637</v>
      </c>
      <c r="F168" s="110"/>
      <c r="G168" s="33"/>
      <c r="H168" s="33"/>
      <c r="I168" s="33"/>
      <c r="J168" s="33"/>
      <c r="K168" s="33"/>
      <c r="L168" s="33"/>
      <c r="M168" s="33"/>
      <c r="N168" s="33"/>
      <c r="O168" s="33"/>
      <c r="P168" s="33"/>
      <c r="Q168" s="33"/>
      <c r="R168" s="33"/>
      <c r="S168" s="153"/>
      <c r="T168" s="153"/>
      <c r="U168" s="188"/>
    </row>
    <row r="169" spans="1:21" ht="40.5" customHeight="1">
      <c r="A169" s="123" t="s">
        <v>545</v>
      </c>
      <c r="B169" s="105" t="s">
        <v>105</v>
      </c>
      <c r="C169" s="105">
        <v>1</v>
      </c>
      <c r="D169" s="105" t="s">
        <v>106</v>
      </c>
      <c r="E169" s="30" t="s">
        <v>638</v>
      </c>
      <c r="F169" s="110" t="s">
        <v>454</v>
      </c>
      <c r="G169" s="50"/>
      <c r="H169" s="45"/>
      <c r="I169" s="45"/>
      <c r="J169" s="45"/>
      <c r="K169" s="45"/>
      <c r="L169" s="45"/>
      <c r="M169" s="45"/>
      <c r="N169" s="33"/>
      <c r="O169" s="45"/>
      <c r="P169" s="45"/>
      <c r="Q169" s="45"/>
      <c r="R169" s="45"/>
      <c r="S169" s="153"/>
      <c r="T169" s="153">
        <v>367492.010588235</v>
      </c>
      <c r="U169" s="190">
        <f>T169/43.6</f>
        <v>8428.715839179702</v>
      </c>
    </row>
    <row r="170" spans="1:21" ht="40.5" customHeight="1">
      <c r="A170" s="123"/>
      <c r="B170" s="105"/>
      <c r="C170" s="105"/>
      <c r="D170" s="105"/>
      <c r="E170" s="60" t="s">
        <v>639</v>
      </c>
      <c r="F170" s="110"/>
      <c r="G170" s="45"/>
      <c r="H170" s="45"/>
      <c r="I170" s="45"/>
      <c r="J170" s="45"/>
      <c r="K170" s="45"/>
      <c r="L170" s="45"/>
      <c r="M170" s="45"/>
      <c r="N170" s="45"/>
      <c r="O170" s="45"/>
      <c r="P170" s="45"/>
      <c r="Q170" s="33"/>
      <c r="R170" s="50"/>
      <c r="S170" s="153"/>
      <c r="T170" s="153"/>
      <c r="U170" s="190"/>
    </row>
    <row r="171" spans="1:21" ht="40.5" customHeight="1">
      <c r="A171" s="123"/>
      <c r="B171" s="105"/>
      <c r="C171" s="105"/>
      <c r="D171" s="105"/>
      <c r="E171" s="60" t="s">
        <v>214</v>
      </c>
      <c r="F171" s="110"/>
      <c r="G171" s="45"/>
      <c r="H171" s="45"/>
      <c r="I171" s="45"/>
      <c r="J171" s="45"/>
      <c r="K171" s="45"/>
      <c r="L171" s="45"/>
      <c r="M171" s="45"/>
      <c r="N171" s="45"/>
      <c r="O171" s="45"/>
      <c r="P171" s="45"/>
      <c r="Q171" s="45"/>
      <c r="R171" s="33"/>
      <c r="S171" s="153"/>
      <c r="T171" s="153"/>
      <c r="U171" s="190"/>
    </row>
    <row r="172" spans="1:21" ht="39.75" customHeight="1">
      <c r="A172" s="123" t="s">
        <v>546</v>
      </c>
      <c r="B172" s="30" t="s">
        <v>455</v>
      </c>
      <c r="C172" s="32">
        <v>0.5</v>
      </c>
      <c r="D172" s="105" t="s">
        <v>107</v>
      </c>
      <c r="E172" s="105" t="s">
        <v>640</v>
      </c>
      <c r="F172" s="105" t="s">
        <v>456</v>
      </c>
      <c r="G172" s="189"/>
      <c r="H172" s="189"/>
      <c r="I172" s="189"/>
      <c r="J172" s="189"/>
      <c r="K172" s="189"/>
      <c r="L172" s="189"/>
      <c r="M172" s="189"/>
      <c r="N172" s="189"/>
      <c r="O172" s="189"/>
      <c r="P172" s="189"/>
      <c r="Q172" s="189"/>
      <c r="R172" s="189"/>
      <c r="S172" s="153"/>
      <c r="T172" s="153">
        <v>367492.010588235</v>
      </c>
      <c r="U172" s="188">
        <f>T172/43.6</f>
        <v>8428.715839179702</v>
      </c>
    </row>
    <row r="173" spans="1:21" ht="39.75" customHeight="1">
      <c r="A173" s="123"/>
      <c r="B173" s="30" t="s">
        <v>457</v>
      </c>
      <c r="C173" s="32">
        <v>0.5</v>
      </c>
      <c r="D173" s="105"/>
      <c r="E173" s="105"/>
      <c r="F173" s="105"/>
      <c r="G173" s="189"/>
      <c r="H173" s="189"/>
      <c r="I173" s="189"/>
      <c r="J173" s="189"/>
      <c r="K173" s="189"/>
      <c r="L173" s="189"/>
      <c r="M173" s="189"/>
      <c r="N173" s="189"/>
      <c r="O173" s="189"/>
      <c r="P173" s="189"/>
      <c r="Q173" s="189"/>
      <c r="R173" s="189"/>
      <c r="S173" s="153"/>
      <c r="T173" s="153"/>
      <c r="U173" s="188"/>
    </row>
    <row r="174" spans="1:21" ht="41.25" customHeight="1">
      <c r="A174" s="123" t="s">
        <v>547</v>
      </c>
      <c r="B174" s="105" t="s">
        <v>200</v>
      </c>
      <c r="C174" s="194" t="s">
        <v>18</v>
      </c>
      <c r="D174" s="105" t="s">
        <v>515</v>
      </c>
      <c r="E174" s="30" t="s">
        <v>641</v>
      </c>
      <c r="F174" s="105" t="s">
        <v>458</v>
      </c>
      <c r="G174" s="33"/>
      <c r="H174" s="45"/>
      <c r="I174" s="45"/>
      <c r="J174" s="45"/>
      <c r="K174" s="45"/>
      <c r="L174" s="45"/>
      <c r="M174" s="45"/>
      <c r="N174" s="45"/>
      <c r="O174" s="45"/>
      <c r="P174" s="45"/>
      <c r="Q174" s="45"/>
      <c r="R174" s="45"/>
      <c r="S174" s="153"/>
      <c r="T174" s="153">
        <v>727492.010588235</v>
      </c>
      <c r="U174" s="188">
        <f>T174/43.6</f>
        <v>16685.596573124654</v>
      </c>
    </row>
    <row r="175" spans="1:21" ht="41.25" customHeight="1">
      <c r="A175" s="123"/>
      <c r="B175" s="105"/>
      <c r="C175" s="194"/>
      <c r="D175" s="105"/>
      <c r="E175" s="30" t="s">
        <v>642</v>
      </c>
      <c r="F175" s="105"/>
      <c r="G175" s="45"/>
      <c r="H175" s="33"/>
      <c r="I175" s="33"/>
      <c r="J175" s="45"/>
      <c r="K175" s="45"/>
      <c r="L175" s="45"/>
      <c r="M175" s="45"/>
      <c r="N175" s="45"/>
      <c r="O175" s="45"/>
      <c r="P175" s="45"/>
      <c r="Q175" s="45"/>
      <c r="R175" s="45"/>
      <c r="S175" s="153"/>
      <c r="T175" s="153"/>
      <c r="U175" s="188"/>
    </row>
    <row r="176" spans="1:21" ht="41.25" customHeight="1">
      <c r="A176" s="123"/>
      <c r="B176" s="105" t="s">
        <v>459</v>
      </c>
      <c r="C176" s="106">
        <v>1</v>
      </c>
      <c r="D176" s="105"/>
      <c r="E176" s="30" t="s">
        <v>643</v>
      </c>
      <c r="F176" s="105"/>
      <c r="G176" s="45"/>
      <c r="H176" s="45"/>
      <c r="I176" s="45"/>
      <c r="J176" s="45"/>
      <c r="K176" s="45"/>
      <c r="L176" s="33"/>
      <c r="M176" s="45"/>
      <c r="N176" s="45"/>
      <c r="O176" s="45"/>
      <c r="P176" s="45"/>
      <c r="Q176" s="45"/>
      <c r="R176" s="45"/>
      <c r="S176" s="153"/>
      <c r="T176" s="153"/>
      <c r="U176" s="188"/>
    </row>
    <row r="177" spans="1:21" ht="41.25" customHeight="1">
      <c r="A177" s="123"/>
      <c r="B177" s="105"/>
      <c r="C177" s="106"/>
      <c r="D177" s="105"/>
      <c r="E177" s="30" t="s">
        <v>644</v>
      </c>
      <c r="F177" s="105"/>
      <c r="G177" s="39"/>
      <c r="H177" s="39"/>
      <c r="I177" s="39"/>
      <c r="J177" s="39"/>
      <c r="K177" s="39"/>
      <c r="L177" s="39"/>
      <c r="M177" s="87"/>
      <c r="N177" s="87"/>
      <c r="O177" s="39"/>
      <c r="P177" s="39"/>
      <c r="Q177" s="39"/>
      <c r="R177" s="39"/>
      <c r="S177" s="153"/>
      <c r="T177" s="153"/>
      <c r="U177" s="188"/>
    </row>
    <row r="178" spans="1:21" ht="30" customHeight="1">
      <c r="A178" s="124" t="s">
        <v>548</v>
      </c>
      <c r="B178" s="125" t="s">
        <v>460</v>
      </c>
      <c r="C178" s="125">
        <v>3</v>
      </c>
      <c r="D178" s="125" t="s">
        <v>461</v>
      </c>
      <c r="E178" s="35" t="s">
        <v>645</v>
      </c>
      <c r="F178" s="105" t="s">
        <v>462</v>
      </c>
      <c r="G178" s="87"/>
      <c r="H178" s="87"/>
      <c r="I178" s="87"/>
      <c r="J178" s="87"/>
      <c r="K178" s="87"/>
      <c r="L178" s="87"/>
      <c r="M178" s="87"/>
      <c r="N178" s="87"/>
      <c r="O178" s="87"/>
      <c r="P178" s="87"/>
      <c r="Q178" s="87"/>
      <c r="R178" s="87"/>
      <c r="S178" s="195"/>
      <c r="T178" s="195">
        <v>367492.010588235</v>
      </c>
      <c r="U178" s="191">
        <f>T178/43.6</f>
        <v>8428.715839179702</v>
      </c>
    </row>
    <row r="179" spans="1:21" ht="30" customHeight="1">
      <c r="A179" s="124"/>
      <c r="B179" s="125"/>
      <c r="C179" s="125"/>
      <c r="D179" s="125"/>
      <c r="E179" s="35" t="s">
        <v>646</v>
      </c>
      <c r="F179" s="105"/>
      <c r="G179" s="87"/>
      <c r="H179" s="87"/>
      <c r="I179" s="87"/>
      <c r="J179" s="87"/>
      <c r="K179" s="87"/>
      <c r="L179" s="87"/>
      <c r="M179" s="87"/>
      <c r="N179" s="87"/>
      <c r="O179" s="87"/>
      <c r="P179" s="87"/>
      <c r="Q179" s="87"/>
      <c r="R179" s="87"/>
      <c r="S179" s="195"/>
      <c r="T179" s="195"/>
      <c r="U179" s="191"/>
    </row>
    <row r="180" spans="1:21" ht="30" customHeight="1">
      <c r="A180" s="124"/>
      <c r="B180" s="125"/>
      <c r="C180" s="125"/>
      <c r="D180" s="125"/>
      <c r="E180" s="35" t="s">
        <v>647</v>
      </c>
      <c r="F180" s="105"/>
      <c r="G180" s="87"/>
      <c r="H180" s="87"/>
      <c r="I180" s="87"/>
      <c r="J180" s="87"/>
      <c r="K180" s="87"/>
      <c r="L180" s="87"/>
      <c r="M180" s="87"/>
      <c r="N180" s="87"/>
      <c r="O180" s="87"/>
      <c r="P180" s="87"/>
      <c r="Q180" s="87"/>
      <c r="R180" s="87"/>
      <c r="S180" s="195"/>
      <c r="T180" s="195"/>
      <c r="U180" s="191"/>
    </row>
    <row r="181" spans="1:21" ht="32.25" customHeight="1">
      <c r="A181" s="123" t="s">
        <v>549</v>
      </c>
      <c r="B181" s="125" t="s">
        <v>463</v>
      </c>
      <c r="C181" s="192">
        <v>1</v>
      </c>
      <c r="D181" s="125" t="s">
        <v>203</v>
      </c>
      <c r="E181" s="30" t="s">
        <v>648</v>
      </c>
      <c r="F181" s="105" t="s">
        <v>464</v>
      </c>
      <c r="G181" s="45"/>
      <c r="H181" s="45"/>
      <c r="I181" s="45"/>
      <c r="J181" s="45"/>
      <c r="K181" s="45"/>
      <c r="L181" s="45"/>
      <c r="M181" s="45"/>
      <c r="N181" s="45"/>
      <c r="O181" s="45"/>
      <c r="P181" s="33"/>
      <c r="Q181" s="45"/>
      <c r="R181" s="45"/>
      <c r="S181" s="193"/>
      <c r="T181" s="193">
        <v>1367492.01058824</v>
      </c>
      <c r="U181" s="198">
        <f>T181/43.6</f>
        <v>31364.49565569358</v>
      </c>
    </row>
    <row r="182" spans="1:21" ht="32.25" customHeight="1">
      <c r="A182" s="123"/>
      <c r="B182" s="125"/>
      <c r="C182" s="192"/>
      <c r="D182" s="125"/>
      <c r="E182" s="30" t="s">
        <v>649</v>
      </c>
      <c r="F182" s="123"/>
      <c r="G182" s="45"/>
      <c r="H182" s="45"/>
      <c r="I182" s="45"/>
      <c r="J182" s="45"/>
      <c r="K182" s="45"/>
      <c r="L182" s="45"/>
      <c r="M182" s="45"/>
      <c r="N182" s="45"/>
      <c r="O182" s="45"/>
      <c r="P182" s="45"/>
      <c r="Q182" s="33"/>
      <c r="R182" s="45"/>
      <c r="S182" s="193"/>
      <c r="T182" s="193"/>
      <c r="U182" s="199"/>
    </row>
    <row r="183" spans="1:21" ht="32.25" customHeight="1">
      <c r="A183" s="123"/>
      <c r="B183" s="125"/>
      <c r="C183" s="192"/>
      <c r="D183" s="125"/>
      <c r="E183" s="30" t="s">
        <v>650</v>
      </c>
      <c r="F183" s="123"/>
      <c r="G183" s="45"/>
      <c r="H183" s="45"/>
      <c r="I183" s="45"/>
      <c r="J183" s="45"/>
      <c r="K183" s="45"/>
      <c r="L183" s="45"/>
      <c r="M183" s="45"/>
      <c r="N183" s="45"/>
      <c r="O183" s="45"/>
      <c r="P183" s="45"/>
      <c r="Q183" s="45"/>
      <c r="R183" s="33"/>
      <c r="S183" s="193"/>
      <c r="T183" s="193"/>
      <c r="U183" s="199"/>
    </row>
    <row r="184" spans="1:21" ht="32.25" customHeight="1">
      <c r="A184" s="123"/>
      <c r="B184" s="125"/>
      <c r="C184" s="192"/>
      <c r="D184" s="125"/>
      <c r="E184" s="30" t="s">
        <v>651</v>
      </c>
      <c r="F184" s="123"/>
      <c r="G184" s="45"/>
      <c r="H184" s="45"/>
      <c r="I184" s="45"/>
      <c r="J184" s="45"/>
      <c r="K184" s="45"/>
      <c r="L184" s="45"/>
      <c r="M184" s="45"/>
      <c r="N184" s="45"/>
      <c r="O184" s="45"/>
      <c r="P184" s="45"/>
      <c r="Q184" s="45"/>
      <c r="R184" s="45"/>
      <c r="S184" s="193"/>
      <c r="T184" s="193"/>
      <c r="U184" s="200"/>
    </row>
    <row r="185" spans="1:21" ht="35.25" customHeight="1">
      <c r="A185" s="123" t="s">
        <v>550</v>
      </c>
      <c r="B185" s="105" t="s">
        <v>109</v>
      </c>
      <c r="C185" s="106">
        <v>0.8</v>
      </c>
      <c r="D185" s="105" t="s">
        <v>465</v>
      </c>
      <c r="E185" s="30" t="s">
        <v>652</v>
      </c>
      <c r="F185" s="105" t="s">
        <v>466</v>
      </c>
      <c r="G185" s="45"/>
      <c r="H185" s="45"/>
      <c r="I185" s="33"/>
      <c r="J185" s="33"/>
      <c r="K185" s="33"/>
      <c r="L185" s="33"/>
      <c r="M185" s="33"/>
      <c r="N185" s="45"/>
      <c r="O185" s="45"/>
      <c r="P185" s="45"/>
      <c r="Q185" s="45"/>
      <c r="R185" s="45"/>
      <c r="S185" s="195"/>
      <c r="T185" s="195">
        <v>367492.010588235</v>
      </c>
      <c r="U185" s="191">
        <f>T185/43.6</f>
        <v>8428.715839179702</v>
      </c>
    </row>
    <row r="186" spans="1:21" ht="35.25" customHeight="1">
      <c r="A186" s="123"/>
      <c r="B186" s="105"/>
      <c r="C186" s="106"/>
      <c r="D186" s="105"/>
      <c r="E186" s="30" t="s">
        <v>653</v>
      </c>
      <c r="F186" s="123"/>
      <c r="G186" s="45"/>
      <c r="H186" s="45"/>
      <c r="I186" s="45"/>
      <c r="J186" s="45"/>
      <c r="K186" s="45"/>
      <c r="L186" s="45"/>
      <c r="M186" s="33"/>
      <c r="N186" s="45"/>
      <c r="O186" s="45"/>
      <c r="P186" s="45"/>
      <c r="Q186" s="45"/>
      <c r="R186" s="45"/>
      <c r="S186" s="195"/>
      <c r="T186" s="195"/>
      <c r="U186" s="191"/>
    </row>
    <row r="187" spans="1:21" ht="35.25" customHeight="1">
      <c r="A187" s="123"/>
      <c r="B187" s="105"/>
      <c r="C187" s="105"/>
      <c r="D187" s="105"/>
      <c r="E187" s="30" t="s">
        <v>654</v>
      </c>
      <c r="F187" s="123"/>
      <c r="G187" s="45"/>
      <c r="H187" s="45"/>
      <c r="I187" s="45"/>
      <c r="J187" s="45"/>
      <c r="K187" s="45"/>
      <c r="L187" s="45"/>
      <c r="M187" s="45"/>
      <c r="N187" s="33"/>
      <c r="O187" s="33"/>
      <c r="P187" s="33"/>
      <c r="Q187" s="45"/>
      <c r="R187" s="45"/>
      <c r="S187" s="195"/>
      <c r="T187" s="195"/>
      <c r="U187" s="191"/>
    </row>
    <row r="188" spans="1:21" ht="28.5" customHeight="1">
      <c r="A188" s="123" t="s">
        <v>551</v>
      </c>
      <c r="B188" s="105" t="s">
        <v>201</v>
      </c>
      <c r="C188" s="106">
        <v>0.7</v>
      </c>
      <c r="D188" s="105" t="s">
        <v>467</v>
      </c>
      <c r="E188" s="30" t="s">
        <v>655</v>
      </c>
      <c r="F188" s="39"/>
      <c r="G188" s="45"/>
      <c r="H188" s="45"/>
      <c r="I188" s="45"/>
      <c r="J188" s="45"/>
      <c r="K188" s="45"/>
      <c r="L188" s="33"/>
      <c r="M188" s="33"/>
      <c r="N188" s="45"/>
      <c r="O188" s="45"/>
      <c r="P188" s="45"/>
      <c r="Q188" s="45"/>
      <c r="R188" s="45"/>
      <c r="S188" s="195"/>
      <c r="T188" s="195">
        <v>754492.010588235</v>
      </c>
      <c r="U188" s="191">
        <f>T188/43.6</f>
        <v>17304.862628170526</v>
      </c>
    </row>
    <row r="189" spans="1:21" ht="28.5" customHeight="1">
      <c r="A189" s="123"/>
      <c r="B189" s="105"/>
      <c r="C189" s="106"/>
      <c r="D189" s="105"/>
      <c r="E189" s="61" t="s">
        <v>656</v>
      </c>
      <c r="F189" s="105" t="s">
        <v>468</v>
      </c>
      <c r="G189" s="33"/>
      <c r="H189" s="33"/>
      <c r="I189" s="33"/>
      <c r="J189" s="33"/>
      <c r="K189" s="33"/>
      <c r="L189" s="33"/>
      <c r="M189" s="33"/>
      <c r="N189" s="33"/>
      <c r="O189" s="33"/>
      <c r="P189" s="33"/>
      <c r="Q189" s="33"/>
      <c r="R189" s="33"/>
      <c r="S189" s="195"/>
      <c r="T189" s="195"/>
      <c r="U189" s="191"/>
    </row>
    <row r="190" spans="1:21" ht="28.5" customHeight="1">
      <c r="A190" s="123"/>
      <c r="B190" s="105"/>
      <c r="C190" s="106"/>
      <c r="D190" s="105"/>
      <c r="E190" s="30" t="s">
        <v>657</v>
      </c>
      <c r="F190" s="105"/>
      <c r="G190" s="33"/>
      <c r="H190" s="33"/>
      <c r="I190" s="33"/>
      <c r="J190" s="33"/>
      <c r="K190" s="33"/>
      <c r="L190" s="33"/>
      <c r="M190" s="33"/>
      <c r="N190" s="33"/>
      <c r="O190" s="33"/>
      <c r="P190" s="33"/>
      <c r="Q190" s="33"/>
      <c r="R190" s="33"/>
      <c r="S190" s="195"/>
      <c r="T190" s="195"/>
      <c r="U190" s="191"/>
    </row>
    <row r="191" spans="1:21" ht="28.5" customHeight="1">
      <c r="A191" s="123"/>
      <c r="B191" s="105"/>
      <c r="C191" s="106"/>
      <c r="D191" s="105"/>
      <c r="E191" s="30" t="s">
        <v>658</v>
      </c>
      <c r="F191" s="105"/>
      <c r="G191" s="33"/>
      <c r="H191" s="33"/>
      <c r="I191" s="33"/>
      <c r="J191" s="33"/>
      <c r="K191" s="33"/>
      <c r="L191" s="33"/>
      <c r="M191" s="33"/>
      <c r="N191" s="33"/>
      <c r="O191" s="33"/>
      <c r="P191" s="33"/>
      <c r="Q191" s="33"/>
      <c r="R191" s="33"/>
      <c r="S191" s="195"/>
      <c r="T191" s="195"/>
      <c r="U191" s="191"/>
    </row>
    <row r="192" spans="1:21" ht="28.5" customHeight="1">
      <c r="A192" s="123"/>
      <c r="B192" s="105"/>
      <c r="C192" s="106"/>
      <c r="D192" s="105"/>
      <c r="E192" s="35" t="s">
        <v>659</v>
      </c>
      <c r="F192" s="105"/>
      <c r="G192" s="44"/>
      <c r="H192" s="44"/>
      <c r="I192" s="44"/>
      <c r="J192" s="27"/>
      <c r="K192" s="44"/>
      <c r="L192" s="44"/>
      <c r="M192" s="44"/>
      <c r="N192" s="27"/>
      <c r="O192" s="44"/>
      <c r="P192" s="44"/>
      <c r="Q192" s="44"/>
      <c r="R192" s="27"/>
      <c r="S192" s="195"/>
      <c r="T192" s="195"/>
      <c r="U192" s="191"/>
    </row>
    <row r="193" spans="1:21" ht="35.25" customHeight="1">
      <c r="A193" s="123"/>
      <c r="B193" s="30" t="s">
        <v>110</v>
      </c>
      <c r="C193" s="32">
        <v>0.05</v>
      </c>
      <c r="D193" s="30" t="s">
        <v>73</v>
      </c>
      <c r="E193" s="30" t="s">
        <v>660</v>
      </c>
      <c r="F193" s="30" t="s">
        <v>469</v>
      </c>
      <c r="G193" s="44"/>
      <c r="H193" s="44"/>
      <c r="I193" s="44"/>
      <c r="J193" s="44"/>
      <c r="K193" s="44"/>
      <c r="L193" s="44"/>
      <c r="M193" s="44"/>
      <c r="N193" s="44"/>
      <c r="O193" s="44"/>
      <c r="P193" s="44"/>
      <c r="Q193" s="44"/>
      <c r="R193" s="27"/>
      <c r="S193" s="195"/>
      <c r="T193" s="195"/>
      <c r="U193" s="191"/>
    </row>
    <row r="194" spans="1:21" ht="12">
      <c r="A194" s="185" t="s">
        <v>236</v>
      </c>
      <c r="B194" s="185"/>
      <c r="C194" s="185"/>
      <c r="D194" s="185"/>
      <c r="E194" s="185"/>
      <c r="F194" s="185"/>
      <c r="G194" s="185"/>
      <c r="H194" s="185"/>
      <c r="I194" s="185"/>
      <c r="J194" s="185"/>
      <c r="K194" s="185"/>
      <c r="L194" s="185"/>
      <c r="M194" s="185"/>
      <c r="N194" s="185"/>
      <c r="O194" s="185"/>
      <c r="P194" s="185"/>
      <c r="Q194" s="185"/>
      <c r="R194" s="185"/>
      <c r="S194" s="185"/>
      <c r="T194" s="185"/>
      <c r="U194" s="185"/>
    </row>
    <row r="195" spans="1:21" ht="12">
      <c r="A195" s="163" t="s">
        <v>304</v>
      </c>
      <c r="B195" s="163"/>
      <c r="C195" s="163"/>
      <c r="D195" s="163"/>
      <c r="E195" s="163"/>
      <c r="F195" s="163"/>
      <c r="G195" s="163"/>
      <c r="H195" s="163"/>
      <c r="I195" s="163"/>
      <c r="J195" s="163"/>
      <c r="K195" s="163"/>
      <c r="L195" s="163"/>
      <c r="M195" s="163"/>
      <c r="N195" s="163"/>
      <c r="O195" s="163"/>
      <c r="P195" s="163"/>
      <c r="Q195" s="163"/>
      <c r="R195" s="163"/>
      <c r="S195" s="163"/>
      <c r="T195" s="163"/>
      <c r="U195" s="163"/>
    </row>
    <row r="196" spans="1:21" ht="12">
      <c r="A196" s="21">
        <v>1</v>
      </c>
      <c r="B196" s="21">
        <v>2</v>
      </c>
      <c r="C196" s="21">
        <v>3</v>
      </c>
      <c r="D196" s="21">
        <v>4</v>
      </c>
      <c r="E196" s="21">
        <v>5</v>
      </c>
      <c r="F196" s="21">
        <v>6</v>
      </c>
      <c r="G196" s="161">
        <v>7</v>
      </c>
      <c r="H196" s="161"/>
      <c r="I196" s="161"/>
      <c r="J196" s="161"/>
      <c r="K196" s="161"/>
      <c r="L196" s="161"/>
      <c r="M196" s="161"/>
      <c r="N196" s="161"/>
      <c r="O196" s="161"/>
      <c r="P196" s="161"/>
      <c r="Q196" s="161"/>
      <c r="R196" s="161"/>
      <c r="S196" s="162">
        <v>8</v>
      </c>
      <c r="T196" s="162"/>
      <c r="U196" s="162"/>
    </row>
    <row r="197" spans="1:21" ht="12">
      <c r="A197" s="131" t="s">
        <v>59</v>
      </c>
      <c r="B197" s="131" t="s">
        <v>1</v>
      </c>
      <c r="C197" s="131" t="s">
        <v>2</v>
      </c>
      <c r="D197" s="131" t="s">
        <v>3</v>
      </c>
      <c r="E197" s="131" t="s">
        <v>4</v>
      </c>
      <c r="F197" s="131" t="s">
        <v>60</v>
      </c>
      <c r="G197" s="132" t="s">
        <v>6</v>
      </c>
      <c r="H197" s="132"/>
      <c r="I197" s="132"/>
      <c r="J197" s="132"/>
      <c r="K197" s="132"/>
      <c r="L197" s="132"/>
      <c r="M197" s="132"/>
      <c r="N197" s="132"/>
      <c r="O197" s="132"/>
      <c r="P197" s="132"/>
      <c r="Q197" s="132"/>
      <c r="R197" s="132"/>
      <c r="S197" s="133" t="s">
        <v>7</v>
      </c>
      <c r="T197" s="133"/>
      <c r="U197" s="133"/>
    </row>
    <row r="198" spans="1:21" ht="12">
      <c r="A198" s="131"/>
      <c r="B198" s="131"/>
      <c r="C198" s="131"/>
      <c r="D198" s="131"/>
      <c r="E198" s="131"/>
      <c r="F198" s="131"/>
      <c r="G198" s="154" t="s">
        <v>8</v>
      </c>
      <c r="H198" s="154"/>
      <c r="I198" s="154"/>
      <c r="J198" s="154" t="s">
        <v>9</v>
      </c>
      <c r="K198" s="154"/>
      <c r="L198" s="154"/>
      <c r="M198" s="154" t="s">
        <v>10</v>
      </c>
      <c r="N198" s="154"/>
      <c r="O198" s="154"/>
      <c r="P198" s="154" t="s">
        <v>11</v>
      </c>
      <c r="Q198" s="154"/>
      <c r="R198" s="154"/>
      <c r="S198" s="164" t="s">
        <v>12</v>
      </c>
      <c r="T198" s="133" t="s">
        <v>13</v>
      </c>
      <c r="U198" s="133"/>
    </row>
    <row r="199" spans="1:21" ht="12">
      <c r="A199" s="131"/>
      <c r="B199" s="131"/>
      <c r="C199" s="131"/>
      <c r="D199" s="131"/>
      <c r="E199" s="131"/>
      <c r="F199" s="131"/>
      <c r="G199" s="22">
        <v>1</v>
      </c>
      <c r="H199" s="22">
        <v>2</v>
      </c>
      <c r="I199" s="22">
        <v>3</v>
      </c>
      <c r="J199" s="22">
        <v>4</v>
      </c>
      <c r="K199" s="22">
        <v>5</v>
      </c>
      <c r="L199" s="22">
        <v>6</v>
      </c>
      <c r="M199" s="22">
        <v>7</v>
      </c>
      <c r="N199" s="22">
        <v>8</v>
      </c>
      <c r="O199" s="22">
        <v>9</v>
      </c>
      <c r="P199" s="22">
        <v>10</v>
      </c>
      <c r="Q199" s="22">
        <v>11</v>
      </c>
      <c r="R199" s="22">
        <v>12</v>
      </c>
      <c r="S199" s="164"/>
      <c r="T199" s="52" t="s">
        <v>14</v>
      </c>
      <c r="U199" s="24" t="s">
        <v>15</v>
      </c>
    </row>
    <row r="200" spans="1:21" ht="48" customHeight="1">
      <c r="A200" s="124" t="s">
        <v>552</v>
      </c>
      <c r="B200" s="105" t="s">
        <v>487</v>
      </c>
      <c r="C200" s="106">
        <v>1</v>
      </c>
      <c r="D200" s="105" t="s">
        <v>488</v>
      </c>
      <c r="E200" s="30" t="s">
        <v>661</v>
      </c>
      <c r="F200" s="105" t="s">
        <v>489</v>
      </c>
      <c r="G200" s="45"/>
      <c r="H200" s="33"/>
      <c r="I200" s="33"/>
      <c r="J200" s="33"/>
      <c r="K200" s="33"/>
      <c r="L200" s="45"/>
      <c r="M200" s="45"/>
      <c r="N200" s="45"/>
      <c r="O200" s="45"/>
      <c r="P200" s="45"/>
      <c r="Q200" s="45"/>
      <c r="R200" s="45"/>
      <c r="S200" s="186"/>
      <c r="T200" s="108">
        <v>369049.6</v>
      </c>
      <c r="U200" s="109">
        <f>T200/43.6</f>
        <v>8464.440366972476</v>
      </c>
    </row>
    <row r="201" spans="1:21" ht="48" customHeight="1">
      <c r="A201" s="124"/>
      <c r="B201" s="105"/>
      <c r="C201" s="106"/>
      <c r="D201" s="105"/>
      <c r="E201" s="30" t="s">
        <v>662</v>
      </c>
      <c r="F201" s="105"/>
      <c r="G201" s="45"/>
      <c r="H201" s="45"/>
      <c r="I201" s="33"/>
      <c r="J201" s="33"/>
      <c r="K201" s="33"/>
      <c r="L201" s="33"/>
      <c r="M201" s="33"/>
      <c r="N201" s="45"/>
      <c r="O201" s="45"/>
      <c r="P201" s="45"/>
      <c r="Q201" s="45"/>
      <c r="R201" s="45"/>
      <c r="S201" s="186"/>
      <c r="T201" s="108"/>
      <c r="U201" s="109"/>
    </row>
    <row r="202" spans="1:21" ht="48" customHeight="1">
      <c r="A202" s="124"/>
      <c r="B202" s="105"/>
      <c r="C202" s="106"/>
      <c r="D202" s="105"/>
      <c r="E202" s="30" t="s">
        <v>663</v>
      </c>
      <c r="F202" s="105"/>
      <c r="G202" s="45"/>
      <c r="H202" s="45"/>
      <c r="I202" s="45"/>
      <c r="J202" s="45"/>
      <c r="K202" s="45"/>
      <c r="L202" s="45"/>
      <c r="M202" s="45"/>
      <c r="N202" s="33"/>
      <c r="O202" s="33"/>
      <c r="P202" s="33"/>
      <c r="Q202" s="33"/>
      <c r="R202" s="33"/>
      <c r="S202" s="186"/>
      <c r="T202" s="108"/>
      <c r="U202" s="109"/>
    </row>
    <row r="203" spans="1:21" ht="48" customHeight="1">
      <c r="A203" s="124"/>
      <c r="B203" s="105"/>
      <c r="C203" s="106"/>
      <c r="D203" s="105"/>
      <c r="E203" s="30" t="s">
        <v>664</v>
      </c>
      <c r="F203" s="105"/>
      <c r="G203" s="33"/>
      <c r="H203" s="33"/>
      <c r="I203" s="33"/>
      <c r="J203" s="33"/>
      <c r="K203" s="33"/>
      <c r="L203" s="33"/>
      <c r="M203" s="33"/>
      <c r="N203" s="33"/>
      <c r="O203" s="33"/>
      <c r="P203" s="33"/>
      <c r="Q203" s="33"/>
      <c r="R203" s="33"/>
      <c r="S203" s="186"/>
      <c r="T203" s="108"/>
      <c r="U203" s="109"/>
    </row>
    <row r="204" spans="1:21" ht="32.25" customHeight="1">
      <c r="A204" s="123" t="s">
        <v>553</v>
      </c>
      <c r="B204" s="105" t="s">
        <v>490</v>
      </c>
      <c r="C204" s="106">
        <v>0.25</v>
      </c>
      <c r="D204" s="105" t="s">
        <v>491</v>
      </c>
      <c r="E204" s="30" t="s">
        <v>665</v>
      </c>
      <c r="F204" s="105" t="s">
        <v>492</v>
      </c>
      <c r="G204" s="45"/>
      <c r="H204" s="45"/>
      <c r="I204" s="45"/>
      <c r="J204" s="45"/>
      <c r="K204" s="45"/>
      <c r="L204" s="45"/>
      <c r="M204" s="33"/>
      <c r="N204" s="45"/>
      <c r="O204" s="45"/>
      <c r="P204" s="45"/>
      <c r="Q204" s="45"/>
      <c r="R204" s="45"/>
      <c r="S204" s="135"/>
      <c r="T204" s="195">
        <v>369049.6</v>
      </c>
      <c r="U204" s="191">
        <f>T204/43.6</f>
        <v>8464.440366972476</v>
      </c>
    </row>
    <row r="205" spans="1:21" ht="32.25" customHeight="1">
      <c r="A205" s="123"/>
      <c r="B205" s="105"/>
      <c r="C205" s="106"/>
      <c r="D205" s="105"/>
      <c r="E205" s="30" t="s">
        <v>666</v>
      </c>
      <c r="F205" s="105"/>
      <c r="G205" s="45"/>
      <c r="H205" s="45"/>
      <c r="I205" s="45"/>
      <c r="J205" s="45"/>
      <c r="K205" s="45"/>
      <c r="L205" s="45"/>
      <c r="M205" s="45"/>
      <c r="N205" s="33"/>
      <c r="O205" s="33"/>
      <c r="P205" s="33"/>
      <c r="Q205" s="33"/>
      <c r="R205" s="33"/>
      <c r="S205" s="135"/>
      <c r="T205" s="195"/>
      <c r="U205" s="191"/>
    </row>
    <row r="206" spans="1:21" ht="32.25" customHeight="1">
      <c r="A206" s="123"/>
      <c r="B206" s="105"/>
      <c r="C206" s="106"/>
      <c r="D206" s="105"/>
      <c r="E206" s="30" t="s">
        <v>667</v>
      </c>
      <c r="F206" s="105"/>
      <c r="G206" s="45"/>
      <c r="H206" s="45"/>
      <c r="I206" s="45"/>
      <c r="J206" s="45"/>
      <c r="K206" s="45"/>
      <c r="L206" s="45"/>
      <c r="M206" s="45"/>
      <c r="N206" s="45"/>
      <c r="O206" s="45"/>
      <c r="P206" s="45"/>
      <c r="Q206" s="45"/>
      <c r="R206" s="33"/>
      <c r="S206" s="135"/>
      <c r="T206" s="195"/>
      <c r="U206" s="191"/>
    </row>
    <row r="207" spans="1:21" ht="12">
      <c r="A207" s="163" t="s">
        <v>237</v>
      </c>
      <c r="B207" s="163"/>
      <c r="C207" s="163"/>
      <c r="D207" s="163"/>
      <c r="E207" s="163"/>
      <c r="F207" s="163"/>
      <c r="G207" s="163"/>
      <c r="H207" s="163"/>
      <c r="I207" s="163"/>
      <c r="J207" s="163"/>
      <c r="K207" s="163"/>
      <c r="L207" s="163"/>
      <c r="M207" s="163"/>
      <c r="N207" s="163"/>
      <c r="O207" s="163"/>
      <c r="P207" s="163"/>
      <c r="Q207" s="163"/>
      <c r="R207" s="163"/>
      <c r="S207" s="163"/>
      <c r="T207" s="163"/>
      <c r="U207" s="163"/>
    </row>
    <row r="208" spans="1:21" ht="12">
      <c r="A208" s="21">
        <v>1</v>
      </c>
      <c r="B208" s="21">
        <v>2</v>
      </c>
      <c r="C208" s="21">
        <v>3</v>
      </c>
      <c r="D208" s="21">
        <v>4</v>
      </c>
      <c r="E208" s="21">
        <v>5</v>
      </c>
      <c r="F208" s="21">
        <v>6</v>
      </c>
      <c r="G208" s="161">
        <v>7</v>
      </c>
      <c r="H208" s="161"/>
      <c r="I208" s="161"/>
      <c r="J208" s="161"/>
      <c r="K208" s="161"/>
      <c r="L208" s="161"/>
      <c r="M208" s="161"/>
      <c r="N208" s="161"/>
      <c r="O208" s="161"/>
      <c r="P208" s="161"/>
      <c r="Q208" s="161"/>
      <c r="R208" s="161"/>
      <c r="S208" s="162">
        <v>8</v>
      </c>
      <c r="T208" s="162"/>
      <c r="U208" s="162"/>
    </row>
    <row r="209" spans="1:21" ht="12">
      <c r="A209" s="131" t="s">
        <v>59</v>
      </c>
      <c r="B209" s="131" t="s">
        <v>1</v>
      </c>
      <c r="C209" s="131" t="s">
        <v>2</v>
      </c>
      <c r="D209" s="131" t="s">
        <v>3</v>
      </c>
      <c r="E209" s="131" t="s">
        <v>4</v>
      </c>
      <c r="F209" s="131" t="s">
        <v>60</v>
      </c>
      <c r="G209" s="132" t="s">
        <v>6</v>
      </c>
      <c r="H209" s="132"/>
      <c r="I209" s="132"/>
      <c r="J209" s="132"/>
      <c r="K209" s="132"/>
      <c r="L209" s="132"/>
      <c r="M209" s="132"/>
      <c r="N209" s="132"/>
      <c r="O209" s="132"/>
      <c r="P209" s="132"/>
      <c r="Q209" s="132"/>
      <c r="R209" s="132"/>
      <c r="S209" s="133" t="s">
        <v>7</v>
      </c>
      <c r="T209" s="133"/>
      <c r="U209" s="133"/>
    </row>
    <row r="210" spans="1:21" ht="12">
      <c r="A210" s="131"/>
      <c r="B210" s="131"/>
      <c r="C210" s="131"/>
      <c r="D210" s="131"/>
      <c r="E210" s="131"/>
      <c r="F210" s="131"/>
      <c r="G210" s="154" t="s">
        <v>8</v>
      </c>
      <c r="H210" s="154"/>
      <c r="I210" s="154"/>
      <c r="J210" s="154" t="s">
        <v>9</v>
      </c>
      <c r="K210" s="154"/>
      <c r="L210" s="154"/>
      <c r="M210" s="154" t="s">
        <v>10</v>
      </c>
      <c r="N210" s="154"/>
      <c r="O210" s="154"/>
      <c r="P210" s="154" t="s">
        <v>11</v>
      </c>
      <c r="Q210" s="154"/>
      <c r="R210" s="154"/>
      <c r="S210" s="164" t="s">
        <v>12</v>
      </c>
      <c r="T210" s="133" t="s">
        <v>13</v>
      </c>
      <c r="U210" s="133"/>
    </row>
    <row r="211" spans="1:21" ht="12">
      <c r="A211" s="131"/>
      <c r="B211" s="131"/>
      <c r="C211" s="131"/>
      <c r="D211" s="131"/>
      <c r="E211" s="131"/>
      <c r="F211" s="131"/>
      <c r="G211" s="22">
        <v>1</v>
      </c>
      <c r="H211" s="22">
        <v>2</v>
      </c>
      <c r="I211" s="22">
        <v>3</v>
      </c>
      <c r="J211" s="22">
        <v>4</v>
      </c>
      <c r="K211" s="22">
        <v>5</v>
      </c>
      <c r="L211" s="22">
        <v>6</v>
      </c>
      <c r="M211" s="22">
        <v>7</v>
      </c>
      <c r="N211" s="22">
        <v>8</v>
      </c>
      <c r="O211" s="22">
        <v>9</v>
      </c>
      <c r="P211" s="22">
        <v>10</v>
      </c>
      <c r="Q211" s="22">
        <v>11</v>
      </c>
      <c r="R211" s="22">
        <v>12</v>
      </c>
      <c r="S211" s="164"/>
      <c r="T211" s="52" t="s">
        <v>14</v>
      </c>
      <c r="U211" s="24" t="s">
        <v>15</v>
      </c>
    </row>
    <row r="212" spans="1:21" ht="32.25" customHeight="1">
      <c r="A212" s="123" t="s">
        <v>554</v>
      </c>
      <c r="B212" s="105" t="s">
        <v>202</v>
      </c>
      <c r="C212" s="106">
        <v>1</v>
      </c>
      <c r="D212" s="105" t="s">
        <v>493</v>
      </c>
      <c r="E212" s="30" t="s">
        <v>668</v>
      </c>
      <c r="F212" s="105" t="s">
        <v>45</v>
      </c>
      <c r="G212" s="45"/>
      <c r="H212" s="33"/>
      <c r="I212" s="88"/>
      <c r="J212" s="45"/>
      <c r="K212" s="45"/>
      <c r="L212" s="45"/>
      <c r="M212" s="45"/>
      <c r="N212" s="45"/>
      <c r="O212" s="45"/>
      <c r="P212" s="45"/>
      <c r="Q212" s="45"/>
      <c r="R212" s="45"/>
      <c r="S212" s="165"/>
      <c r="T212" s="165">
        <v>773537.1</v>
      </c>
      <c r="U212" s="166">
        <f>T212/43.6</f>
        <v>17741.676605504585</v>
      </c>
    </row>
    <row r="213" spans="1:21" ht="32.25" customHeight="1">
      <c r="A213" s="123"/>
      <c r="B213" s="105"/>
      <c r="C213" s="106"/>
      <c r="D213" s="105"/>
      <c r="E213" s="30" t="s">
        <v>669</v>
      </c>
      <c r="F213" s="105"/>
      <c r="G213" s="45"/>
      <c r="H213" s="45"/>
      <c r="I213" s="33"/>
      <c r="J213" s="33"/>
      <c r="K213" s="33"/>
      <c r="L213" s="45"/>
      <c r="M213" s="45"/>
      <c r="N213" s="45"/>
      <c r="O213" s="45"/>
      <c r="P213" s="45"/>
      <c r="Q213" s="45"/>
      <c r="R213" s="45"/>
      <c r="S213" s="165"/>
      <c r="T213" s="165"/>
      <c r="U213" s="166"/>
    </row>
    <row r="214" spans="1:21" ht="32.25" customHeight="1">
      <c r="A214" s="123"/>
      <c r="B214" s="105"/>
      <c r="C214" s="106"/>
      <c r="D214" s="105"/>
      <c r="E214" s="30" t="s">
        <v>670</v>
      </c>
      <c r="F214" s="105"/>
      <c r="G214" s="45"/>
      <c r="H214" s="45"/>
      <c r="I214" s="45"/>
      <c r="J214" s="45"/>
      <c r="K214" s="33"/>
      <c r="L214" s="88"/>
      <c r="M214" s="45"/>
      <c r="N214" s="45"/>
      <c r="O214" s="45"/>
      <c r="P214" s="45"/>
      <c r="Q214" s="45"/>
      <c r="R214" s="45"/>
      <c r="S214" s="165"/>
      <c r="T214" s="165"/>
      <c r="U214" s="166"/>
    </row>
    <row r="215" spans="1:21" ht="32.25" customHeight="1">
      <c r="A215" s="123" t="s">
        <v>555</v>
      </c>
      <c r="B215" s="105" t="s">
        <v>79</v>
      </c>
      <c r="C215" s="106">
        <v>0.75</v>
      </c>
      <c r="D215" s="105" t="s">
        <v>494</v>
      </c>
      <c r="E215" s="30" t="s">
        <v>671</v>
      </c>
      <c r="F215" s="105" t="s">
        <v>45</v>
      </c>
      <c r="G215" s="45"/>
      <c r="H215" s="45"/>
      <c r="I215" s="45"/>
      <c r="J215" s="33"/>
      <c r="K215" s="45"/>
      <c r="L215" s="45"/>
      <c r="M215" s="45"/>
      <c r="N215" s="45"/>
      <c r="O215" s="45"/>
      <c r="P215" s="45"/>
      <c r="Q215" s="45"/>
      <c r="R215" s="45"/>
      <c r="S215" s="165"/>
      <c r="T215" s="165">
        <v>2738099.2</v>
      </c>
      <c r="U215" s="166">
        <f>T215/43.6</f>
        <v>62800.44036697248</v>
      </c>
    </row>
    <row r="216" spans="1:21" ht="32.25" customHeight="1">
      <c r="A216" s="123"/>
      <c r="B216" s="105"/>
      <c r="C216" s="106"/>
      <c r="D216" s="105"/>
      <c r="E216" s="30" t="s">
        <v>672</v>
      </c>
      <c r="F216" s="105"/>
      <c r="G216" s="45"/>
      <c r="H216" s="45"/>
      <c r="I216" s="45"/>
      <c r="J216" s="45"/>
      <c r="K216" s="33"/>
      <c r="L216" s="33"/>
      <c r="M216" s="33"/>
      <c r="N216" s="33"/>
      <c r="O216" s="33"/>
      <c r="P216" s="33"/>
      <c r="Q216" s="45"/>
      <c r="R216" s="45"/>
      <c r="S216" s="165"/>
      <c r="T216" s="165"/>
      <c r="U216" s="166"/>
    </row>
    <row r="217" spans="1:21" ht="32.25" customHeight="1">
      <c r="A217" s="123"/>
      <c r="B217" s="105"/>
      <c r="C217" s="106"/>
      <c r="D217" s="105"/>
      <c r="E217" s="30" t="s">
        <v>670</v>
      </c>
      <c r="F217" s="105"/>
      <c r="G217" s="45"/>
      <c r="H217" s="45"/>
      <c r="I217" s="45"/>
      <c r="J217" s="45"/>
      <c r="K217" s="45"/>
      <c r="L217" s="45"/>
      <c r="M217" s="45"/>
      <c r="N217" s="45"/>
      <c r="O217" s="45"/>
      <c r="P217" s="33"/>
      <c r="Q217" s="45"/>
      <c r="R217" s="45"/>
      <c r="S217" s="165"/>
      <c r="T217" s="165"/>
      <c r="U217" s="166"/>
    </row>
    <row r="218" spans="1:21" ht="12">
      <c r="A218" s="163" t="s">
        <v>111</v>
      </c>
      <c r="B218" s="163"/>
      <c r="C218" s="163"/>
      <c r="D218" s="163"/>
      <c r="E218" s="163"/>
      <c r="F218" s="163"/>
      <c r="G218" s="163"/>
      <c r="H218" s="163"/>
      <c r="I218" s="163"/>
      <c r="J218" s="163"/>
      <c r="K218" s="163"/>
      <c r="L218" s="163"/>
      <c r="M218" s="163"/>
      <c r="N218" s="163"/>
      <c r="O218" s="163"/>
      <c r="P218" s="163"/>
      <c r="Q218" s="163"/>
      <c r="R218" s="163"/>
      <c r="S218" s="163"/>
      <c r="T218" s="163"/>
      <c r="U218" s="163"/>
    </row>
    <row r="219" spans="1:21" ht="12">
      <c r="A219" s="21">
        <v>1</v>
      </c>
      <c r="B219" s="21">
        <v>2</v>
      </c>
      <c r="C219" s="21">
        <v>3</v>
      </c>
      <c r="D219" s="21">
        <v>4</v>
      </c>
      <c r="E219" s="21">
        <v>5</v>
      </c>
      <c r="F219" s="21">
        <v>6</v>
      </c>
      <c r="G219" s="161">
        <v>7</v>
      </c>
      <c r="H219" s="161"/>
      <c r="I219" s="161"/>
      <c r="J219" s="161"/>
      <c r="K219" s="161"/>
      <c r="L219" s="161"/>
      <c r="M219" s="161"/>
      <c r="N219" s="161"/>
      <c r="O219" s="161"/>
      <c r="P219" s="161"/>
      <c r="Q219" s="161"/>
      <c r="R219" s="161"/>
      <c r="S219" s="162">
        <v>8</v>
      </c>
      <c r="T219" s="162"/>
      <c r="U219" s="162"/>
    </row>
    <row r="220" spans="1:21" ht="12">
      <c r="A220" s="131" t="s">
        <v>59</v>
      </c>
      <c r="B220" s="131" t="s">
        <v>1</v>
      </c>
      <c r="C220" s="131" t="s">
        <v>2</v>
      </c>
      <c r="D220" s="131" t="s">
        <v>3</v>
      </c>
      <c r="E220" s="131" t="s">
        <v>4</v>
      </c>
      <c r="F220" s="131" t="s">
        <v>60</v>
      </c>
      <c r="G220" s="132" t="s">
        <v>6</v>
      </c>
      <c r="H220" s="132"/>
      <c r="I220" s="132"/>
      <c r="J220" s="132"/>
      <c r="K220" s="132"/>
      <c r="L220" s="132"/>
      <c r="M220" s="132"/>
      <c r="N220" s="132"/>
      <c r="O220" s="132"/>
      <c r="P220" s="132"/>
      <c r="Q220" s="132"/>
      <c r="R220" s="132"/>
      <c r="S220" s="133" t="s">
        <v>7</v>
      </c>
      <c r="T220" s="133"/>
      <c r="U220" s="133"/>
    </row>
    <row r="221" spans="1:21" ht="12">
      <c r="A221" s="131"/>
      <c r="B221" s="131"/>
      <c r="C221" s="131"/>
      <c r="D221" s="131"/>
      <c r="E221" s="131"/>
      <c r="F221" s="131"/>
      <c r="G221" s="154" t="s">
        <v>8</v>
      </c>
      <c r="H221" s="154"/>
      <c r="I221" s="154"/>
      <c r="J221" s="154" t="s">
        <v>9</v>
      </c>
      <c r="K221" s="154"/>
      <c r="L221" s="154"/>
      <c r="M221" s="154" t="s">
        <v>10</v>
      </c>
      <c r="N221" s="154"/>
      <c r="O221" s="154"/>
      <c r="P221" s="154" t="s">
        <v>11</v>
      </c>
      <c r="Q221" s="154"/>
      <c r="R221" s="154"/>
      <c r="S221" s="164" t="s">
        <v>12</v>
      </c>
      <c r="T221" s="133" t="s">
        <v>13</v>
      </c>
      <c r="U221" s="133"/>
    </row>
    <row r="222" spans="1:21" ht="12">
      <c r="A222" s="131"/>
      <c r="B222" s="131"/>
      <c r="C222" s="131"/>
      <c r="D222" s="131"/>
      <c r="E222" s="131"/>
      <c r="F222" s="131"/>
      <c r="G222" s="22">
        <v>1</v>
      </c>
      <c r="H222" s="22">
        <v>2</v>
      </c>
      <c r="I222" s="22">
        <v>3</v>
      </c>
      <c r="J222" s="22">
        <v>4</v>
      </c>
      <c r="K222" s="22">
        <v>5</v>
      </c>
      <c r="L222" s="22">
        <v>6</v>
      </c>
      <c r="M222" s="22">
        <v>7</v>
      </c>
      <c r="N222" s="22">
        <v>8</v>
      </c>
      <c r="O222" s="22">
        <v>9</v>
      </c>
      <c r="P222" s="22">
        <v>10</v>
      </c>
      <c r="Q222" s="22">
        <v>11</v>
      </c>
      <c r="R222" s="22">
        <v>12</v>
      </c>
      <c r="S222" s="164"/>
      <c r="T222" s="52" t="s">
        <v>14</v>
      </c>
      <c r="U222" s="24" t="s">
        <v>15</v>
      </c>
    </row>
    <row r="223" spans="1:21" ht="36.75" customHeight="1">
      <c r="A223" s="123" t="s">
        <v>556</v>
      </c>
      <c r="B223" s="105" t="s">
        <v>495</v>
      </c>
      <c r="C223" s="106">
        <v>0.75</v>
      </c>
      <c r="D223" s="105" t="s">
        <v>496</v>
      </c>
      <c r="E223" s="30" t="s">
        <v>673</v>
      </c>
      <c r="F223" s="105" t="s">
        <v>45</v>
      </c>
      <c r="G223" s="45"/>
      <c r="H223" s="45"/>
      <c r="I223" s="45"/>
      <c r="J223" s="45"/>
      <c r="K223" s="45"/>
      <c r="L223" s="33"/>
      <c r="M223" s="45"/>
      <c r="N223" s="45"/>
      <c r="O223" s="45"/>
      <c r="P223" s="45"/>
      <c r="Q223" s="45"/>
      <c r="R223" s="45"/>
      <c r="S223" s="165"/>
      <c r="T223" s="165">
        <v>3672637.1</v>
      </c>
      <c r="U223" s="166">
        <f>T223/43.63</f>
        <v>84176.8760027504</v>
      </c>
    </row>
    <row r="224" spans="1:21" ht="36.75" customHeight="1">
      <c r="A224" s="123"/>
      <c r="B224" s="105"/>
      <c r="C224" s="106"/>
      <c r="D224" s="105"/>
      <c r="E224" s="30" t="s">
        <v>674</v>
      </c>
      <c r="F224" s="105"/>
      <c r="G224" s="45"/>
      <c r="H224" s="45"/>
      <c r="I224" s="45"/>
      <c r="J224" s="45"/>
      <c r="K224" s="45"/>
      <c r="L224" s="45"/>
      <c r="M224" s="33"/>
      <c r="N224" s="33"/>
      <c r="O224" s="33"/>
      <c r="P224" s="33"/>
      <c r="Q224" s="33"/>
      <c r="R224" s="33"/>
      <c r="S224" s="165"/>
      <c r="T224" s="165"/>
      <c r="U224" s="166"/>
    </row>
    <row r="225" spans="1:21" ht="36.75" customHeight="1">
      <c r="A225" s="123"/>
      <c r="B225" s="105"/>
      <c r="C225" s="106"/>
      <c r="D225" s="105"/>
      <c r="E225" s="30" t="s">
        <v>670</v>
      </c>
      <c r="F225" s="105"/>
      <c r="G225" s="45"/>
      <c r="H225" s="45"/>
      <c r="I225" s="45"/>
      <c r="J225" s="45"/>
      <c r="K225" s="45"/>
      <c r="L225" s="45"/>
      <c r="M225" s="45"/>
      <c r="N225" s="45"/>
      <c r="O225" s="45"/>
      <c r="P225" s="45"/>
      <c r="Q225" s="45"/>
      <c r="R225" s="33"/>
      <c r="S225" s="165"/>
      <c r="T225" s="165"/>
      <c r="U225" s="166"/>
    </row>
    <row r="226" spans="1:21" ht="36.75" customHeight="1">
      <c r="A226" s="123" t="s">
        <v>557</v>
      </c>
      <c r="B226" s="105" t="s">
        <v>112</v>
      </c>
      <c r="C226" s="106">
        <v>0.5</v>
      </c>
      <c r="D226" s="105" t="s">
        <v>497</v>
      </c>
      <c r="E226" s="30" t="s">
        <v>675</v>
      </c>
      <c r="F226" s="105" t="s">
        <v>45</v>
      </c>
      <c r="G226" s="45"/>
      <c r="H226" s="45"/>
      <c r="I226" s="33"/>
      <c r="J226" s="45"/>
      <c r="K226" s="45"/>
      <c r="L226" s="45"/>
      <c r="M226" s="45"/>
      <c r="N226" s="45"/>
      <c r="O226" s="45"/>
      <c r="P226" s="45"/>
      <c r="Q226" s="45"/>
      <c r="R226" s="45"/>
      <c r="S226" s="108"/>
      <c r="T226" s="108">
        <v>962787.1</v>
      </c>
      <c r="U226" s="144">
        <f>T226/43.6</f>
        <v>22082.272935779816</v>
      </c>
    </row>
    <row r="227" spans="1:21" ht="36.75" customHeight="1">
      <c r="A227" s="123"/>
      <c r="B227" s="105"/>
      <c r="C227" s="106"/>
      <c r="D227" s="105"/>
      <c r="E227" s="30" t="s">
        <v>676</v>
      </c>
      <c r="F227" s="105"/>
      <c r="G227" s="45"/>
      <c r="H227" s="45"/>
      <c r="I227" s="45"/>
      <c r="J227" s="33"/>
      <c r="K227" s="33"/>
      <c r="L227" s="33"/>
      <c r="M227" s="33"/>
      <c r="N227" s="33"/>
      <c r="O227" s="33"/>
      <c r="P227" s="33"/>
      <c r="Q227" s="33"/>
      <c r="R227" s="33"/>
      <c r="S227" s="108"/>
      <c r="T227" s="108"/>
      <c r="U227" s="144"/>
    </row>
    <row r="228" spans="1:21" ht="36.75" customHeight="1">
      <c r="A228" s="123"/>
      <c r="B228" s="105"/>
      <c r="C228" s="106"/>
      <c r="D228" s="105"/>
      <c r="E228" s="30" t="s">
        <v>670</v>
      </c>
      <c r="F228" s="105"/>
      <c r="G228" s="45"/>
      <c r="H228" s="45"/>
      <c r="I228" s="45"/>
      <c r="J228" s="45"/>
      <c r="K228" s="45"/>
      <c r="L228" s="45"/>
      <c r="M228" s="45"/>
      <c r="N228" s="45"/>
      <c r="O228" s="45"/>
      <c r="P228" s="45"/>
      <c r="Q228" s="45"/>
      <c r="R228" s="33"/>
      <c r="S228" s="108"/>
      <c r="T228" s="108"/>
      <c r="U228" s="144"/>
    </row>
    <row r="229" spans="1:21" ht="12">
      <c r="A229" s="212" t="s">
        <v>217</v>
      </c>
      <c r="B229" s="212"/>
      <c r="C229" s="212"/>
      <c r="D229" s="212"/>
      <c r="E229" s="212"/>
      <c r="F229" s="212"/>
      <c r="G229" s="212"/>
      <c r="H229" s="212"/>
      <c r="I229" s="212"/>
      <c r="J229" s="212"/>
      <c r="K229" s="212"/>
      <c r="L229" s="212"/>
      <c r="M229" s="212"/>
      <c r="N229" s="212"/>
      <c r="O229" s="212"/>
      <c r="P229" s="212"/>
      <c r="Q229" s="212"/>
      <c r="R229" s="212"/>
      <c r="S229" s="212"/>
      <c r="T229" s="212"/>
      <c r="U229" s="212"/>
    </row>
    <row r="230" spans="1:21" ht="12">
      <c r="A230" s="21">
        <v>1</v>
      </c>
      <c r="B230" s="21">
        <v>2</v>
      </c>
      <c r="C230" s="21">
        <v>3</v>
      </c>
      <c r="D230" s="21">
        <v>4</v>
      </c>
      <c r="E230" s="21">
        <v>5</v>
      </c>
      <c r="F230" s="21">
        <v>6</v>
      </c>
      <c r="G230" s="161">
        <v>7</v>
      </c>
      <c r="H230" s="161"/>
      <c r="I230" s="161"/>
      <c r="J230" s="161"/>
      <c r="K230" s="161"/>
      <c r="L230" s="161"/>
      <c r="M230" s="161"/>
      <c r="N230" s="161"/>
      <c r="O230" s="161"/>
      <c r="P230" s="161"/>
      <c r="Q230" s="161"/>
      <c r="R230" s="161"/>
      <c r="S230" s="162">
        <v>8</v>
      </c>
      <c r="T230" s="162"/>
      <c r="U230" s="162"/>
    </row>
    <row r="231" spans="1:21" ht="12" customHeight="1">
      <c r="A231" s="131" t="s">
        <v>59</v>
      </c>
      <c r="B231" s="131" t="s">
        <v>1</v>
      </c>
      <c r="C231" s="131" t="s">
        <v>2</v>
      </c>
      <c r="D231" s="131" t="s">
        <v>3</v>
      </c>
      <c r="E231" s="131" t="s">
        <v>4</v>
      </c>
      <c r="F231" s="131" t="s">
        <v>60</v>
      </c>
      <c r="G231" s="132" t="s">
        <v>6</v>
      </c>
      <c r="H231" s="132"/>
      <c r="I231" s="132"/>
      <c r="J231" s="132"/>
      <c r="K231" s="132"/>
      <c r="L231" s="132"/>
      <c r="M231" s="132"/>
      <c r="N231" s="132"/>
      <c r="O231" s="132"/>
      <c r="P231" s="132"/>
      <c r="Q231" s="132"/>
      <c r="R231" s="132"/>
      <c r="S231" s="133" t="s">
        <v>7</v>
      </c>
      <c r="T231" s="133"/>
      <c r="U231" s="133"/>
    </row>
    <row r="232" spans="1:21" ht="12">
      <c r="A232" s="131"/>
      <c r="B232" s="131"/>
      <c r="C232" s="131"/>
      <c r="D232" s="131"/>
      <c r="E232" s="131"/>
      <c r="F232" s="131"/>
      <c r="G232" s="154" t="s">
        <v>8</v>
      </c>
      <c r="H232" s="154"/>
      <c r="I232" s="154"/>
      <c r="J232" s="154" t="s">
        <v>9</v>
      </c>
      <c r="K232" s="154"/>
      <c r="L232" s="154"/>
      <c r="M232" s="154" t="s">
        <v>10</v>
      </c>
      <c r="N232" s="154"/>
      <c r="O232" s="154"/>
      <c r="P232" s="154" t="s">
        <v>11</v>
      </c>
      <c r="Q232" s="154"/>
      <c r="R232" s="154"/>
      <c r="S232" s="164" t="s">
        <v>12</v>
      </c>
      <c r="T232" s="133" t="s">
        <v>13</v>
      </c>
      <c r="U232" s="133"/>
    </row>
    <row r="233" spans="1:21" ht="12">
      <c r="A233" s="131"/>
      <c r="B233" s="131"/>
      <c r="C233" s="131"/>
      <c r="D233" s="131"/>
      <c r="E233" s="131"/>
      <c r="F233" s="131"/>
      <c r="G233" s="22">
        <v>1</v>
      </c>
      <c r="H233" s="22">
        <v>2</v>
      </c>
      <c r="I233" s="22">
        <v>3</v>
      </c>
      <c r="J233" s="22">
        <v>4</v>
      </c>
      <c r="K233" s="22">
        <v>5</v>
      </c>
      <c r="L233" s="22">
        <v>6</v>
      </c>
      <c r="M233" s="22">
        <v>7</v>
      </c>
      <c r="N233" s="22">
        <v>8</v>
      </c>
      <c r="O233" s="22">
        <v>9</v>
      </c>
      <c r="P233" s="22">
        <v>10</v>
      </c>
      <c r="Q233" s="22">
        <v>11</v>
      </c>
      <c r="R233" s="22">
        <v>12</v>
      </c>
      <c r="S233" s="164"/>
      <c r="T233" s="52" t="s">
        <v>14</v>
      </c>
      <c r="U233" s="24" t="s">
        <v>15</v>
      </c>
    </row>
    <row r="234" spans="1:21" ht="51.75" customHeight="1">
      <c r="A234" s="123" t="s">
        <v>558</v>
      </c>
      <c r="B234" s="105" t="s">
        <v>314</v>
      </c>
      <c r="C234" s="106">
        <v>1</v>
      </c>
      <c r="D234" s="105" t="s">
        <v>315</v>
      </c>
      <c r="E234" s="30" t="s">
        <v>175</v>
      </c>
      <c r="F234" s="30" t="s">
        <v>316</v>
      </c>
      <c r="G234" s="29"/>
      <c r="H234" s="29"/>
      <c r="I234" s="29"/>
      <c r="J234" s="29"/>
      <c r="K234" s="29"/>
      <c r="L234" s="29"/>
      <c r="M234" s="29"/>
      <c r="N234" s="29"/>
      <c r="O234" s="29"/>
      <c r="P234" s="29"/>
      <c r="Q234" s="29"/>
      <c r="R234" s="29"/>
      <c r="S234" s="141"/>
      <c r="T234" s="141">
        <v>1558525.40333333</v>
      </c>
      <c r="U234" s="138">
        <f>T234/43.6</f>
        <v>35745.99548929656</v>
      </c>
    </row>
    <row r="235" spans="1:21" ht="51.75" customHeight="1">
      <c r="A235" s="123"/>
      <c r="B235" s="105"/>
      <c r="C235" s="106"/>
      <c r="D235" s="105"/>
      <c r="E235" s="30" t="s">
        <v>317</v>
      </c>
      <c r="F235" s="30" t="s">
        <v>318</v>
      </c>
      <c r="G235" s="29"/>
      <c r="H235" s="29"/>
      <c r="I235" s="29"/>
      <c r="J235" s="29"/>
      <c r="K235" s="29"/>
      <c r="L235" s="29"/>
      <c r="M235" s="29"/>
      <c r="N235" s="29"/>
      <c r="O235" s="29"/>
      <c r="P235" s="29"/>
      <c r="Q235" s="29"/>
      <c r="R235" s="29"/>
      <c r="S235" s="142"/>
      <c r="T235" s="142"/>
      <c r="U235" s="139"/>
    </row>
    <row r="236" spans="1:21" ht="51.75" customHeight="1">
      <c r="A236" s="123"/>
      <c r="B236" s="105"/>
      <c r="C236" s="106"/>
      <c r="D236" s="105"/>
      <c r="E236" s="30" t="s">
        <v>176</v>
      </c>
      <c r="F236" s="30" t="s">
        <v>319</v>
      </c>
      <c r="G236" s="29"/>
      <c r="H236" s="29"/>
      <c r="I236" s="29"/>
      <c r="J236" s="29"/>
      <c r="K236" s="29"/>
      <c r="L236" s="29"/>
      <c r="M236" s="29"/>
      <c r="N236" s="29"/>
      <c r="O236" s="29"/>
      <c r="P236" s="29"/>
      <c r="Q236" s="29"/>
      <c r="R236" s="29"/>
      <c r="S236" s="142"/>
      <c r="T236" s="142"/>
      <c r="U236" s="139"/>
    </row>
    <row r="237" spans="1:21" ht="51.75" customHeight="1">
      <c r="A237" s="123"/>
      <c r="B237" s="105"/>
      <c r="C237" s="106"/>
      <c r="D237" s="105"/>
      <c r="E237" s="30" t="s">
        <v>320</v>
      </c>
      <c r="F237" s="30" t="s">
        <v>16</v>
      </c>
      <c r="G237" s="29"/>
      <c r="H237" s="29"/>
      <c r="I237" s="29"/>
      <c r="J237" s="29"/>
      <c r="K237" s="29"/>
      <c r="L237" s="29"/>
      <c r="M237" s="29"/>
      <c r="N237" s="29"/>
      <c r="O237" s="29"/>
      <c r="P237" s="29"/>
      <c r="Q237" s="29"/>
      <c r="R237" s="29"/>
      <c r="S237" s="143"/>
      <c r="T237" s="143"/>
      <c r="U237" s="140"/>
    </row>
    <row r="238" spans="1:21" ht="40.5" customHeight="1">
      <c r="A238" s="123" t="s">
        <v>559</v>
      </c>
      <c r="B238" s="105" t="s">
        <v>343</v>
      </c>
      <c r="C238" s="106" t="s">
        <v>344</v>
      </c>
      <c r="D238" s="105" t="s">
        <v>345</v>
      </c>
      <c r="E238" s="30" t="s">
        <v>346</v>
      </c>
      <c r="F238" s="110" t="s">
        <v>16</v>
      </c>
      <c r="G238" s="33"/>
      <c r="H238" s="33"/>
      <c r="I238" s="33"/>
      <c r="J238" s="33"/>
      <c r="K238" s="33"/>
      <c r="L238" s="33"/>
      <c r="M238" s="33"/>
      <c r="N238" s="33"/>
      <c r="O238" s="33"/>
      <c r="P238" s="33"/>
      <c r="Q238" s="33"/>
      <c r="R238" s="33"/>
      <c r="S238" s="213"/>
      <c r="T238" s="141">
        <v>772582.866</v>
      </c>
      <c r="U238" s="138">
        <f>T238/43.6</f>
        <v>17719.790504587156</v>
      </c>
    </row>
    <row r="239" spans="1:21" ht="51" customHeight="1">
      <c r="A239" s="123"/>
      <c r="B239" s="105"/>
      <c r="C239" s="106"/>
      <c r="D239" s="105"/>
      <c r="E239" s="30" t="s">
        <v>347</v>
      </c>
      <c r="F239" s="110"/>
      <c r="G239" s="33"/>
      <c r="H239" s="33"/>
      <c r="I239" s="33"/>
      <c r="J239" s="33"/>
      <c r="K239" s="33"/>
      <c r="L239" s="33"/>
      <c r="M239" s="33"/>
      <c r="N239" s="33"/>
      <c r="O239" s="33"/>
      <c r="P239" s="33"/>
      <c r="Q239" s="33"/>
      <c r="R239" s="33"/>
      <c r="S239" s="214"/>
      <c r="T239" s="142"/>
      <c r="U239" s="139"/>
    </row>
    <row r="240" spans="1:21" ht="40.5" customHeight="1">
      <c r="A240" s="123"/>
      <c r="B240" s="105"/>
      <c r="C240" s="106"/>
      <c r="D240" s="105"/>
      <c r="E240" s="30" t="s">
        <v>348</v>
      </c>
      <c r="F240" s="110"/>
      <c r="G240" s="33"/>
      <c r="H240" s="33"/>
      <c r="I240" s="33"/>
      <c r="J240" s="33"/>
      <c r="K240" s="33"/>
      <c r="L240" s="33"/>
      <c r="M240" s="33"/>
      <c r="N240" s="33"/>
      <c r="O240" s="33"/>
      <c r="P240" s="33"/>
      <c r="Q240" s="33"/>
      <c r="R240" s="33"/>
      <c r="S240" s="214"/>
      <c r="T240" s="142"/>
      <c r="U240" s="139"/>
    </row>
    <row r="241" spans="1:21" ht="40.5" customHeight="1">
      <c r="A241" s="123"/>
      <c r="B241" s="105"/>
      <c r="C241" s="106"/>
      <c r="D241" s="105"/>
      <c r="E241" s="30" t="s">
        <v>349</v>
      </c>
      <c r="F241" s="110"/>
      <c r="G241" s="33"/>
      <c r="H241" s="33"/>
      <c r="I241" s="33"/>
      <c r="J241" s="33"/>
      <c r="K241" s="33"/>
      <c r="L241" s="33"/>
      <c r="M241" s="33"/>
      <c r="N241" s="33"/>
      <c r="O241" s="33"/>
      <c r="P241" s="33"/>
      <c r="Q241" s="33"/>
      <c r="R241" s="33"/>
      <c r="S241" s="215"/>
      <c r="T241" s="143"/>
      <c r="U241" s="140"/>
    </row>
    <row r="242" spans="1:21" ht="49.5" customHeight="1">
      <c r="A242" s="123" t="s">
        <v>560</v>
      </c>
      <c r="B242" s="105" t="s">
        <v>350</v>
      </c>
      <c r="C242" s="106">
        <v>1</v>
      </c>
      <c r="D242" s="106" t="s">
        <v>351</v>
      </c>
      <c r="E242" s="61" t="s">
        <v>352</v>
      </c>
      <c r="F242" s="105" t="s">
        <v>16</v>
      </c>
      <c r="G242" s="27"/>
      <c r="H242" s="27"/>
      <c r="I242" s="27"/>
      <c r="J242" s="27"/>
      <c r="K242" s="27"/>
      <c r="L242" s="27"/>
      <c r="M242" s="27"/>
      <c r="N242" s="27"/>
      <c r="O242" s="27"/>
      <c r="P242" s="27"/>
      <c r="Q242" s="27"/>
      <c r="R242" s="27"/>
      <c r="S242" s="103"/>
      <c r="T242" s="103">
        <v>944267.947333333</v>
      </c>
      <c r="U242" s="144">
        <f>T242/43.6</f>
        <v>21657.52172782874</v>
      </c>
    </row>
    <row r="243" spans="1:21" ht="49.5" customHeight="1">
      <c r="A243" s="123"/>
      <c r="B243" s="105"/>
      <c r="C243" s="106"/>
      <c r="D243" s="106"/>
      <c r="E243" s="61" t="s">
        <v>353</v>
      </c>
      <c r="F243" s="105"/>
      <c r="G243" s="27"/>
      <c r="H243" s="27"/>
      <c r="I243" s="27"/>
      <c r="J243" s="27"/>
      <c r="K243" s="27"/>
      <c r="L243" s="27"/>
      <c r="M243" s="27"/>
      <c r="N243" s="27"/>
      <c r="O243" s="27"/>
      <c r="P243" s="27"/>
      <c r="Q243" s="27"/>
      <c r="R243" s="27"/>
      <c r="S243" s="103"/>
      <c r="T243" s="103"/>
      <c r="U243" s="144"/>
    </row>
    <row r="244" spans="1:21" ht="49.5" customHeight="1">
      <c r="A244" s="123"/>
      <c r="B244" s="105"/>
      <c r="C244" s="106"/>
      <c r="D244" s="106"/>
      <c r="E244" s="61" t="s">
        <v>354</v>
      </c>
      <c r="F244" s="105"/>
      <c r="G244" s="27"/>
      <c r="H244" s="27"/>
      <c r="I244" s="27"/>
      <c r="J244" s="27"/>
      <c r="K244" s="27"/>
      <c r="L244" s="27"/>
      <c r="M244" s="27"/>
      <c r="N244" s="27"/>
      <c r="O244" s="27"/>
      <c r="P244" s="27"/>
      <c r="Q244" s="27"/>
      <c r="R244" s="27"/>
      <c r="S244" s="103"/>
      <c r="T244" s="103"/>
      <c r="U244" s="144"/>
    </row>
    <row r="245" spans="1:21" ht="49.5" customHeight="1">
      <c r="A245" s="123"/>
      <c r="B245" s="105"/>
      <c r="C245" s="106"/>
      <c r="D245" s="106"/>
      <c r="E245" s="61" t="s">
        <v>349</v>
      </c>
      <c r="F245" s="105"/>
      <c r="G245" s="27"/>
      <c r="H245" s="27"/>
      <c r="I245" s="27"/>
      <c r="J245" s="27"/>
      <c r="K245" s="27"/>
      <c r="L245" s="27"/>
      <c r="M245" s="27"/>
      <c r="N245" s="27"/>
      <c r="O245" s="27"/>
      <c r="P245" s="27"/>
      <c r="Q245" s="27"/>
      <c r="R245" s="27"/>
      <c r="S245" s="103"/>
      <c r="T245" s="103"/>
      <c r="U245" s="144"/>
    </row>
    <row r="246" spans="1:21" ht="45.75" customHeight="1">
      <c r="A246" s="123" t="s">
        <v>561</v>
      </c>
      <c r="B246" s="105" t="s">
        <v>78</v>
      </c>
      <c r="C246" s="106" t="s">
        <v>77</v>
      </c>
      <c r="D246" s="105" t="s">
        <v>68</v>
      </c>
      <c r="E246" s="30" t="s">
        <v>129</v>
      </c>
      <c r="F246" s="105" t="s">
        <v>41</v>
      </c>
      <c r="G246" s="29"/>
      <c r="H246" s="29"/>
      <c r="I246" s="29"/>
      <c r="J246" s="29"/>
      <c r="K246" s="29"/>
      <c r="L246" s="29"/>
      <c r="M246" s="29"/>
      <c r="N246" s="29"/>
      <c r="O246" s="29"/>
      <c r="P246" s="29"/>
      <c r="Q246" s="29"/>
      <c r="R246" s="29"/>
      <c r="S246" s="145"/>
      <c r="T246" s="145">
        <v>1533352.722</v>
      </c>
      <c r="U246" s="109">
        <f>T246/43.6</f>
        <v>35168.64041284403</v>
      </c>
    </row>
    <row r="247" spans="1:21" ht="45.75" customHeight="1">
      <c r="A247" s="123"/>
      <c r="B247" s="105"/>
      <c r="C247" s="106"/>
      <c r="D247" s="105"/>
      <c r="E247" s="30" t="s">
        <v>130</v>
      </c>
      <c r="F247" s="105"/>
      <c r="G247" s="29"/>
      <c r="H247" s="29"/>
      <c r="I247" s="29"/>
      <c r="J247" s="29"/>
      <c r="K247" s="29"/>
      <c r="L247" s="29"/>
      <c r="M247" s="29"/>
      <c r="N247" s="29"/>
      <c r="O247" s="29"/>
      <c r="P247" s="29"/>
      <c r="Q247" s="29"/>
      <c r="R247" s="29"/>
      <c r="S247" s="145"/>
      <c r="T247" s="145"/>
      <c r="U247" s="109"/>
    </row>
    <row r="248" spans="1:21" ht="45.75" customHeight="1">
      <c r="A248" s="123" t="s">
        <v>562</v>
      </c>
      <c r="B248" s="105" t="s">
        <v>357</v>
      </c>
      <c r="C248" s="106">
        <v>1</v>
      </c>
      <c r="D248" s="106" t="s">
        <v>358</v>
      </c>
      <c r="E248" s="30" t="s">
        <v>359</v>
      </c>
      <c r="F248" s="105" t="s">
        <v>41</v>
      </c>
      <c r="G248" s="29"/>
      <c r="H248" s="29"/>
      <c r="I248" s="29"/>
      <c r="J248" s="29"/>
      <c r="K248" s="29"/>
      <c r="L248" s="29"/>
      <c r="M248" s="29"/>
      <c r="N248" s="29"/>
      <c r="O248" s="29"/>
      <c r="P248" s="29"/>
      <c r="Q248" s="29"/>
      <c r="R248" s="29"/>
      <c r="S248" s="145"/>
      <c r="T248" s="145">
        <v>4876785.872</v>
      </c>
      <c r="U248" s="109">
        <f>T248/43.6</f>
        <v>111852.88697247708</v>
      </c>
    </row>
    <row r="249" spans="1:21" ht="45.75" customHeight="1">
      <c r="A249" s="123"/>
      <c r="B249" s="105"/>
      <c r="C249" s="106"/>
      <c r="D249" s="106"/>
      <c r="E249" s="30" t="s">
        <v>360</v>
      </c>
      <c r="F249" s="105"/>
      <c r="G249" s="29"/>
      <c r="H249" s="29"/>
      <c r="I249" s="29"/>
      <c r="J249" s="29"/>
      <c r="K249" s="29"/>
      <c r="L249" s="29"/>
      <c r="M249" s="29"/>
      <c r="N249" s="29"/>
      <c r="O249" s="29"/>
      <c r="P249" s="29"/>
      <c r="Q249" s="29"/>
      <c r="R249" s="29"/>
      <c r="S249" s="145"/>
      <c r="T249" s="145"/>
      <c r="U249" s="109"/>
    </row>
    <row r="250" spans="1:21" ht="45.75" customHeight="1">
      <c r="A250" s="107" t="s">
        <v>563</v>
      </c>
      <c r="B250" s="105" t="s">
        <v>361</v>
      </c>
      <c r="C250" s="106">
        <v>1</v>
      </c>
      <c r="D250" s="106" t="s">
        <v>70</v>
      </c>
      <c r="E250" s="30" t="s">
        <v>362</v>
      </c>
      <c r="F250" s="105" t="s">
        <v>41</v>
      </c>
      <c r="G250" s="29"/>
      <c r="H250" s="29"/>
      <c r="I250" s="29"/>
      <c r="J250" s="29"/>
      <c r="K250" s="29"/>
      <c r="L250" s="29"/>
      <c r="M250" s="29"/>
      <c r="N250" s="29"/>
      <c r="O250" s="29"/>
      <c r="P250" s="29"/>
      <c r="Q250" s="29"/>
      <c r="R250" s="29"/>
      <c r="S250" s="145"/>
      <c r="T250" s="145">
        <v>1250820.592</v>
      </c>
      <c r="U250" s="109">
        <f>T250/43.6</f>
        <v>28688.54568807339</v>
      </c>
    </row>
    <row r="251" spans="1:21" ht="45.75" customHeight="1">
      <c r="A251" s="107"/>
      <c r="B251" s="105"/>
      <c r="C251" s="106"/>
      <c r="D251" s="106"/>
      <c r="E251" s="60" t="s">
        <v>382</v>
      </c>
      <c r="F251" s="105"/>
      <c r="G251" s="29"/>
      <c r="H251" s="29"/>
      <c r="I251" s="29"/>
      <c r="J251" s="29"/>
      <c r="K251" s="29"/>
      <c r="L251" s="29"/>
      <c r="M251" s="29"/>
      <c r="N251" s="29"/>
      <c r="O251" s="29"/>
      <c r="P251" s="29"/>
      <c r="Q251" s="29"/>
      <c r="R251" s="29"/>
      <c r="S251" s="145"/>
      <c r="T251" s="145"/>
      <c r="U251" s="109"/>
    </row>
    <row r="252" spans="1:21" ht="39.75" customHeight="1">
      <c r="A252" s="204" t="s">
        <v>564</v>
      </c>
      <c r="B252" s="205" t="s">
        <v>296</v>
      </c>
      <c r="C252" s="206">
        <v>1</v>
      </c>
      <c r="D252" s="205" t="s">
        <v>297</v>
      </c>
      <c r="E252" s="60" t="s">
        <v>363</v>
      </c>
      <c r="F252" s="110" t="s">
        <v>41</v>
      </c>
      <c r="G252" s="29"/>
      <c r="H252" s="29"/>
      <c r="I252" s="29"/>
      <c r="J252" s="29"/>
      <c r="K252" s="29"/>
      <c r="L252" s="29"/>
      <c r="M252" s="29"/>
      <c r="N252" s="29"/>
      <c r="O252" s="29"/>
      <c r="P252" s="29"/>
      <c r="Q252" s="29"/>
      <c r="R252" s="29"/>
      <c r="S252" s="145"/>
      <c r="T252" s="145">
        <v>2930457.444</v>
      </c>
      <c r="U252" s="109">
        <f>T252/43.6</f>
        <v>67212.32669724771</v>
      </c>
    </row>
    <row r="253" spans="1:21" ht="39.75" customHeight="1">
      <c r="A253" s="204"/>
      <c r="B253" s="205"/>
      <c r="C253" s="206"/>
      <c r="D253" s="205"/>
      <c r="E253" s="60" t="s">
        <v>383</v>
      </c>
      <c r="F253" s="110"/>
      <c r="G253" s="29"/>
      <c r="H253" s="29"/>
      <c r="I253" s="29"/>
      <c r="J253" s="29"/>
      <c r="K253" s="29"/>
      <c r="L253" s="29"/>
      <c r="M253" s="29"/>
      <c r="N253" s="29"/>
      <c r="O253" s="29"/>
      <c r="P253" s="29"/>
      <c r="Q253" s="29"/>
      <c r="R253" s="29"/>
      <c r="S253" s="145"/>
      <c r="T253" s="145"/>
      <c r="U253" s="109"/>
    </row>
    <row r="254" spans="1:21" ht="39.75" customHeight="1">
      <c r="A254" s="204" t="s">
        <v>565</v>
      </c>
      <c r="B254" s="152" t="s">
        <v>131</v>
      </c>
      <c r="C254" s="112" t="s">
        <v>69</v>
      </c>
      <c r="D254" s="152" t="s">
        <v>71</v>
      </c>
      <c r="E254" s="60" t="s">
        <v>364</v>
      </c>
      <c r="F254" s="105" t="s">
        <v>41</v>
      </c>
      <c r="G254" s="29"/>
      <c r="H254" s="29"/>
      <c r="I254" s="29"/>
      <c r="J254" s="29"/>
      <c r="K254" s="29"/>
      <c r="L254" s="29"/>
      <c r="M254" s="29"/>
      <c r="N254" s="29"/>
      <c r="O254" s="29"/>
      <c r="P254" s="29"/>
      <c r="Q254" s="29"/>
      <c r="R254" s="29"/>
      <c r="S254" s="145"/>
      <c r="T254" s="145">
        <v>1575228.722</v>
      </c>
      <c r="U254" s="109">
        <f>T254/43.6</f>
        <v>36129.099128440364</v>
      </c>
    </row>
    <row r="255" spans="1:21" ht="39.75" customHeight="1">
      <c r="A255" s="204"/>
      <c r="B255" s="152"/>
      <c r="C255" s="112"/>
      <c r="D255" s="152"/>
      <c r="E255" s="60" t="s">
        <v>365</v>
      </c>
      <c r="F255" s="105"/>
      <c r="G255" s="29"/>
      <c r="H255" s="29"/>
      <c r="I255" s="29"/>
      <c r="J255" s="29"/>
      <c r="K255" s="29"/>
      <c r="L255" s="29"/>
      <c r="M255" s="29"/>
      <c r="N255" s="29"/>
      <c r="O255" s="29"/>
      <c r="P255" s="29"/>
      <c r="Q255" s="29"/>
      <c r="R255" s="29"/>
      <c r="S255" s="145"/>
      <c r="T255" s="145"/>
      <c r="U255" s="109"/>
    </row>
    <row r="256" spans="1:21" ht="36" customHeight="1">
      <c r="A256" s="107" t="s">
        <v>566</v>
      </c>
      <c r="B256" s="105" t="s">
        <v>366</v>
      </c>
      <c r="C256" s="112" t="s">
        <v>367</v>
      </c>
      <c r="D256" s="105" t="s">
        <v>368</v>
      </c>
      <c r="E256" s="60" t="s">
        <v>369</v>
      </c>
      <c r="F256" s="105" t="s">
        <v>41</v>
      </c>
      <c r="G256" s="29"/>
      <c r="H256" s="29"/>
      <c r="I256" s="29"/>
      <c r="J256" s="29"/>
      <c r="K256" s="29"/>
      <c r="L256" s="29"/>
      <c r="M256" s="29"/>
      <c r="N256" s="29"/>
      <c r="O256" s="29"/>
      <c r="P256" s="29"/>
      <c r="Q256" s="29"/>
      <c r="R256" s="29"/>
      <c r="S256" s="145"/>
      <c r="T256" s="145">
        <v>1245228.722</v>
      </c>
      <c r="U256" s="109">
        <f>T256/43.6</f>
        <v>28560.291788990828</v>
      </c>
    </row>
    <row r="257" spans="1:21" ht="36" customHeight="1">
      <c r="A257" s="107"/>
      <c r="B257" s="105"/>
      <c r="C257" s="112"/>
      <c r="D257" s="105"/>
      <c r="E257" s="60" t="s">
        <v>370</v>
      </c>
      <c r="F257" s="105"/>
      <c r="G257" s="29"/>
      <c r="H257" s="29"/>
      <c r="I257" s="29"/>
      <c r="J257" s="29"/>
      <c r="K257" s="29"/>
      <c r="L257" s="29"/>
      <c r="M257" s="29"/>
      <c r="N257" s="29"/>
      <c r="O257" s="29"/>
      <c r="P257" s="29"/>
      <c r="Q257" s="29"/>
      <c r="R257" s="29"/>
      <c r="S257" s="145"/>
      <c r="T257" s="145"/>
      <c r="U257" s="109"/>
    </row>
    <row r="258" spans="1:21" ht="36" customHeight="1">
      <c r="A258" s="107" t="s">
        <v>567</v>
      </c>
      <c r="B258" s="110" t="s">
        <v>371</v>
      </c>
      <c r="C258" s="206" t="s">
        <v>367</v>
      </c>
      <c r="D258" s="110" t="s">
        <v>368</v>
      </c>
      <c r="E258" s="60" t="s">
        <v>372</v>
      </c>
      <c r="F258" s="105" t="s">
        <v>41</v>
      </c>
      <c r="G258" s="29"/>
      <c r="H258" s="29"/>
      <c r="I258" s="29"/>
      <c r="J258" s="29"/>
      <c r="K258" s="29"/>
      <c r="L258" s="29"/>
      <c r="M258" s="29"/>
      <c r="N258" s="29"/>
      <c r="O258" s="29"/>
      <c r="P258" s="29"/>
      <c r="Q258" s="29"/>
      <c r="R258" s="29"/>
      <c r="S258" s="145"/>
      <c r="T258" s="145">
        <v>1740228.722</v>
      </c>
      <c r="U258" s="109">
        <f>T258/43.6</f>
        <v>39913.50279816514</v>
      </c>
    </row>
    <row r="259" spans="1:21" ht="36" customHeight="1">
      <c r="A259" s="107"/>
      <c r="B259" s="110"/>
      <c r="C259" s="206"/>
      <c r="D259" s="110"/>
      <c r="E259" s="60" t="s">
        <v>373</v>
      </c>
      <c r="F259" s="105"/>
      <c r="G259" s="29"/>
      <c r="H259" s="29"/>
      <c r="I259" s="29"/>
      <c r="J259" s="29"/>
      <c r="K259" s="29"/>
      <c r="L259" s="29"/>
      <c r="M259" s="29"/>
      <c r="N259" s="29"/>
      <c r="O259" s="29"/>
      <c r="P259" s="29"/>
      <c r="Q259" s="29"/>
      <c r="R259" s="29"/>
      <c r="S259" s="145"/>
      <c r="T259" s="145"/>
      <c r="U259" s="109"/>
    </row>
    <row r="260" spans="1:21" ht="36" customHeight="1">
      <c r="A260" s="117" t="s">
        <v>568</v>
      </c>
      <c r="B260" s="105" t="s">
        <v>132</v>
      </c>
      <c r="C260" s="112" t="s">
        <v>133</v>
      </c>
      <c r="D260" s="105" t="s">
        <v>374</v>
      </c>
      <c r="E260" s="30" t="s">
        <v>134</v>
      </c>
      <c r="F260" s="105" t="s">
        <v>41</v>
      </c>
      <c r="G260" s="29"/>
      <c r="H260" s="29"/>
      <c r="I260" s="29"/>
      <c r="J260" s="29"/>
      <c r="K260" s="29"/>
      <c r="L260" s="29"/>
      <c r="M260" s="29"/>
      <c r="N260" s="29"/>
      <c r="O260" s="29"/>
      <c r="P260" s="29"/>
      <c r="Q260" s="29"/>
      <c r="R260" s="29"/>
      <c r="S260" s="118"/>
      <c r="T260" s="118">
        <v>1165228.722</v>
      </c>
      <c r="U260" s="111">
        <f>T260/43.6</f>
        <v>26725.429403669725</v>
      </c>
    </row>
    <row r="261" spans="1:21" ht="36" customHeight="1">
      <c r="A261" s="117"/>
      <c r="B261" s="105"/>
      <c r="C261" s="112"/>
      <c r="D261" s="105"/>
      <c r="E261" s="30" t="s">
        <v>135</v>
      </c>
      <c r="F261" s="105"/>
      <c r="G261" s="29"/>
      <c r="H261" s="29"/>
      <c r="I261" s="29"/>
      <c r="J261" s="29"/>
      <c r="K261" s="29"/>
      <c r="L261" s="29"/>
      <c r="M261" s="29"/>
      <c r="N261" s="29"/>
      <c r="O261" s="29"/>
      <c r="P261" s="29"/>
      <c r="Q261" s="29"/>
      <c r="R261" s="29"/>
      <c r="S261" s="118"/>
      <c r="T261" s="118"/>
      <c r="U261" s="111"/>
    </row>
    <row r="262" spans="1:21" ht="36" customHeight="1">
      <c r="A262" s="107" t="s">
        <v>569</v>
      </c>
      <c r="B262" s="110" t="s">
        <v>375</v>
      </c>
      <c r="C262" s="112">
        <v>1</v>
      </c>
      <c r="D262" s="105" t="s">
        <v>136</v>
      </c>
      <c r="E262" s="30" t="s">
        <v>137</v>
      </c>
      <c r="F262" s="105" t="s">
        <v>41</v>
      </c>
      <c r="G262" s="29"/>
      <c r="H262" s="29"/>
      <c r="I262" s="29"/>
      <c r="J262" s="29"/>
      <c r="K262" s="29"/>
      <c r="L262" s="29"/>
      <c r="M262" s="29"/>
      <c r="N262" s="29"/>
      <c r="O262" s="29"/>
      <c r="P262" s="29"/>
      <c r="Q262" s="29"/>
      <c r="R262" s="29"/>
      <c r="S262" s="113"/>
      <c r="T262" s="113">
        <v>3630267.072</v>
      </c>
      <c r="U262" s="114">
        <f>T262/43.6</f>
        <v>83263.0062385321</v>
      </c>
    </row>
    <row r="263" spans="1:21" ht="36" customHeight="1">
      <c r="A263" s="107"/>
      <c r="B263" s="110"/>
      <c r="C263" s="112"/>
      <c r="D263" s="105"/>
      <c r="E263" s="30" t="s">
        <v>376</v>
      </c>
      <c r="F263" s="105"/>
      <c r="G263" s="29"/>
      <c r="H263" s="29"/>
      <c r="I263" s="29"/>
      <c r="J263" s="29"/>
      <c r="K263" s="29"/>
      <c r="L263" s="29"/>
      <c r="M263" s="29"/>
      <c r="N263" s="29"/>
      <c r="O263" s="29"/>
      <c r="P263" s="29"/>
      <c r="Q263" s="29"/>
      <c r="R263" s="29"/>
      <c r="S263" s="113"/>
      <c r="T263" s="113"/>
      <c r="U263" s="115"/>
    </row>
    <row r="264" spans="1:21" ht="36" customHeight="1">
      <c r="A264" s="107"/>
      <c r="B264" s="110"/>
      <c r="C264" s="112"/>
      <c r="D264" s="105"/>
      <c r="E264" s="30" t="s">
        <v>377</v>
      </c>
      <c r="F264" s="105"/>
      <c r="G264" s="29"/>
      <c r="H264" s="29"/>
      <c r="I264" s="29"/>
      <c r="J264" s="29"/>
      <c r="K264" s="29"/>
      <c r="L264" s="29"/>
      <c r="M264" s="29"/>
      <c r="N264" s="29"/>
      <c r="O264" s="29"/>
      <c r="P264" s="29"/>
      <c r="Q264" s="29"/>
      <c r="R264" s="29"/>
      <c r="S264" s="113"/>
      <c r="T264" s="113"/>
      <c r="U264" s="116"/>
    </row>
    <row r="265" spans="1:21" ht="81" customHeight="1">
      <c r="A265" s="107" t="s">
        <v>570</v>
      </c>
      <c r="B265" s="60" t="s">
        <v>378</v>
      </c>
      <c r="C265" s="32">
        <v>0.98</v>
      </c>
      <c r="D265" s="105" t="s">
        <v>138</v>
      </c>
      <c r="E265" s="30" t="s">
        <v>139</v>
      </c>
      <c r="F265" s="105" t="s">
        <v>41</v>
      </c>
      <c r="G265" s="29"/>
      <c r="H265" s="29"/>
      <c r="I265" s="29"/>
      <c r="J265" s="29"/>
      <c r="K265" s="29"/>
      <c r="L265" s="29"/>
      <c r="M265" s="29"/>
      <c r="N265" s="29"/>
      <c r="O265" s="29"/>
      <c r="P265" s="29"/>
      <c r="Q265" s="29"/>
      <c r="R265" s="29"/>
      <c r="S265" s="108"/>
      <c r="T265" s="108">
        <v>2805532.012</v>
      </c>
      <c r="U265" s="109">
        <f>T265/43.6</f>
        <v>64347.064495412844</v>
      </c>
    </row>
    <row r="266" spans="1:21" ht="54" customHeight="1">
      <c r="A266" s="107"/>
      <c r="B266" s="110" t="s">
        <v>379</v>
      </c>
      <c r="C266" s="106">
        <v>0.85</v>
      </c>
      <c r="D266" s="105"/>
      <c r="E266" s="30" t="s">
        <v>140</v>
      </c>
      <c r="F266" s="105"/>
      <c r="G266" s="29"/>
      <c r="H266" s="29"/>
      <c r="I266" s="29"/>
      <c r="J266" s="29"/>
      <c r="K266" s="29"/>
      <c r="L266" s="29"/>
      <c r="M266" s="29"/>
      <c r="N266" s="29"/>
      <c r="O266" s="29"/>
      <c r="P266" s="29"/>
      <c r="Q266" s="29"/>
      <c r="R266" s="29"/>
      <c r="S266" s="108"/>
      <c r="T266" s="108"/>
      <c r="U266" s="109"/>
    </row>
    <row r="267" spans="1:21" ht="54" customHeight="1">
      <c r="A267" s="107"/>
      <c r="B267" s="110"/>
      <c r="C267" s="106"/>
      <c r="D267" s="105"/>
      <c r="E267" s="30" t="s">
        <v>141</v>
      </c>
      <c r="F267" s="105"/>
      <c r="G267" s="29"/>
      <c r="H267" s="29"/>
      <c r="I267" s="29"/>
      <c r="J267" s="29"/>
      <c r="K267" s="29"/>
      <c r="L267" s="29"/>
      <c r="M267" s="29"/>
      <c r="N267" s="29"/>
      <c r="O267" s="29"/>
      <c r="P267" s="29"/>
      <c r="Q267" s="29"/>
      <c r="R267" s="29"/>
      <c r="S267" s="108"/>
      <c r="T267" s="108"/>
      <c r="U267" s="109"/>
    </row>
    <row r="268" spans="1:21" ht="38.25" customHeight="1">
      <c r="A268" s="107" t="s">
        <v>571</v>
      </c>
      <c r="B268" s="105" t="s">
        <v>145</v>
      </c>
      <c r="C268" s="106" t="s">
        <v>146</v>
      </c>
      <c r="D268" s="106" t="s">
        <v>147</v>
      </c>
      <c r="E268" s="30" t="s">
        <v>143</v>
      </c>
      <c r="F268" s="105" t="s">
        <v>41</v>
      </c>
      <c r="G268" s="42"/>
      <c r="H268" s="42"/>
      <c r="I268" s="42"/>
      <c r="J268" s="29"/>
      <c r="K268" s="29"/>
      <c r="L268" s="29"/>
      <c r="M268" s="29"/>
      <c r="N268" s="29"/>
      <c r="O268" s="29"/>
      <c r="P268" s="29"/>
      <c r="Q268" s="29"/>
      <c r="R268" s="29"/>
      <c r="S268" s="103"/>
      <c r="T268" s="103">
        <v>3219642.692</v>
      </c>
      <c r="U268" s="104">
        <f>T268/43.6</f>
        <v>73845.01587155962</v>
      </c>
    </row>
    <row r="269" spans="1:21" ht="38.25" customHeight="1">
      <c r="A269" s="107"/>
      <c r="B269" s="105"/>
      <c r="C269" s="106"/>
      <c r="D269" s="106"/>
      <c r="E269" s="30" t="s">
        <v>144</v>
      </c>
      <c r="F269" s="105"/>
      <c r="G269" s="42"/>
      <c r="H269" s="42"/>
      <c r="I269" s="42"/>
      <c r="J269" s="29"/>
      <c r="K269" s="29"/>
      <c r="L269" s="29"/>
      <c r="M269" s="29"/>
      <c r="N269" s="29"/>
      <c r="O269" s="29"/>
      <c r="P269" s="29"/>
      <c r="Q269" s="29"/>
      <c r="R269" s="29"/>
      <c r="S269" s="103"/>
      <c r="T269" s="103"/>
      <c r="U269" s="104"/>
    </row>
    <row r="270" spans="1:21" ht="38.25" customHeight="1">
      <c r="A270" s="107"/>
      <c r="B270" s="105" t="s">
        <v>204</v>
      </c>
      <c r="C270" s="106">
        <v>1</v>
      </c>
      <c r="D270" s="106" t="s">
        <v>142</v>
      </c>
      <c r="E270" s="30" t="s">
        <v>380</v>
      </c>
      <c r="F270" s="105"/>
      <c r="G270" s="42"/>
      <c r="H270" s="42"/>
      <c r="I270" s="42"/>
      <c r="J270" s="29"/>
      <c r="K270" s="29"/>
      <c r="L270" s="29"/>
      <c r="M270" s="29"/>
      <c r="N270" s="29"/>
      <c r="O270" s="29"/>
      <c r="P270" s="29"/>
      <c r="Q270" s="29"/>
      <c r="R270" s="29"/>
      <c r="S270" s="103"/>
      <c r="T270" s="103"/>
      <c r="U270" s="104"/>
    </row>
    <row r="271" spans="1:21" ht="38.25" customHeight="1">
      <c r="A271" s="107"/>
      <c r="B271" s="105"/>
      <c r="C271" s="106"/>
      <c r="D271" s="106"/>
      <c r="E271" s="30" t="s">
        <v>381</v>
      </c>
      <c r="F271" s="105"/>
      <c r="G271" s="42"/>
      <c r="H271" s="42"/>
      <c r="I271" s="42"/>
      <c r="J271" s="29"/>
      <c r="K271" s="29"/>
      <c r="L271" s="29"/>
      <c r="M271" s="29"/>
      <c r="N271" s="29"/>
      <c r="O271" s="29"/>
      <c r="P271" s="29"/>
      <c r="Q271" s="29"/>
      <c r="R271" s="29"/>
      <c r="S271" s="103"/>
      <c r="T271" s="103"/>
      <c r="U271" s="104"/>
    </row>
    <row r="272" spans="1:21" ht="42.75" customHeight="1">
      <c r="A272" s="123" t="s">
        <v>572</v>
      </c>
      <c r="B272" s="105" t="s">
        <v>151</v>
      </c>
      <c r="C272" s="106">
        <v>1</v>
      </c>
      <c r="D272" s="105" t="s">
        <v>205</v>
      </c>
      <c r="E272" s="60" t="s">
        <v>152</v>
      </c>
      <c r="F272" s="30" t="s">
        <v>407</v>
      </c>
      <c r="G272" s="33"/>
      <c r="H272" s="33"/>
      <c r="I272" s="33"/>
      <c r="J272" s="33"/>
      <c r="K272" s="33"/>
      <c r="L272" s="33"/>
      <c r="M272" s="33"/>
      <c r="N272" s="33"/>
      <c r="O272" s="33"/>
      <c r="P272" s="33"/>
      <c r="Q272" s="33"/>
      <c r="R272" s="33"/>
      <c r="S272" s="108"/>
      <c r="T272" s="108">
        <v>4131168.77666667</v>
      </c>
      <c r="U272" s="144">
        <f>T272/43.6</f>
        <v>94751.57744648325</v>
      </c>
    </row>
    <row r="273" spans="1:21" ht="42.75" customHeight="1">
      <c r="A273" s="123"/>
      <c r="B273" s="105"/>
      <c r="C273" s="106"/>
      <c r="D273" s="105"/>
      <c r="E273" s="60" t="s">
        <v>153</v>
      </c>
      <c r="F273" s="30" t="s">
        <v>408</v>
      </c>
      <c r="G273" s="33"/>
      <c r="H273" s="33"/>
      <c r="I273" s="33"/>
      <c r="J273" s="33"/>
      <c r="K273" s="33"/>
      <c r="L273" s="33"/>
      <c r="M273" s="33"/>
      <c r="N273" s="33"/>
      <c r="O273" s="33"/>
      <c r="P273" s="33"/>
      <c r="Q273" s="33"/>
      <c r="R273" s="33"/>
      <c r="S273" s="108"/>
      <c r="T273" s="108"/>
      <c r="U273" s="144"/>
    </row>
    <row r="274" spans="1:21" ht="42.75" customHeight="1">
      <c r="A274" s="123"/>
      <c r="B274" s="105"/>
      <c r="C274" s="106"/>
      <c r="D274" s="105"/>
      <c r="E274" s="60" t="s">
        <v>154</v>
      </c>
      <c r="F274" s="30" t="s">
        <v>409</v>
      </c>
      <c r="G274" s="33"/>
      <c r="H274" s="33"/>
      <c r="I274" s="33"/>
      <c r="J274" s="33"/>
      <c r="K274" s="33"/>
      <c r="L274" s="33"/>
      <c r="M274" s="33"/>
      <c r="N274" s="33"/>
      <c r="O274" s="33"/>
      <c r="P274" s="33"/>
      <c r="Q274" s="33"/>
      <c r="R274" s="33"/>
      <c r="S274" s="108"/>
      <c r="T274" s="108"/>
      <c r="U274" s="144"/>
    </row>
    <row r="275" spans="1:21" ht="147.75" customHeight="1">
      <c r="A275" s="39" t="s">
        <v>573</v>
      </c>
      <c r="B275" s="30" t="s">
        <v>155</v>
      </c>
      <c r="C275" s="32">
        <v>1</v>
      </c>
      <c r="D275" s="30" t="s">
        <v>206</v>
      </c>
      <c r="E275" s="60" t="s">
        <v>410</v>
      </c>
      <c r="F275" s="30" t="s">
        <v>411</v>
      </c>
      <c r="G275" s="33"/>
      <c r="H275" s="33"/>
      <c r="I275" s="33"/>
      <c r="J275" s="33"/>
      <c r="K275" s="33"/>
      <c r="L275" s="33"/>
      <c r="M275" s="33"/>
      <c r="N275" s="33"/>
      <c r="O275" s="33"/>
      <c r="P275" s="33"/>
      <c r="Q275" s="33"/>
      <c r="R275" s="33"/>
      <c r="S275" s="51"/>
      <c r="T275" s="51">
        <v>2467374.47666667</v>
      </c>
      <c r="U275" s="85">
        <f>T275/43.6</f>
        <v>56591.15772171261</v>
      </c>
    </row>
    <row r="276" spans="1:21" ht="51.75" customHeight="1">
      <c r="A276" s="123" t="s">
        <v>574</v>
      </c>
      <c r="B276" s="30" t="s">
        <v>156</v>
      </c>
      <c r="C276" s="32">
        <v>1</v>
      </c>
      <c r="D276" s="105" t="s">
        <v>207</v>
      </c>
      <c r="E276" s="60" t="s">
        <v>157</v>
      </c>
      <c r="F276" s="30" t="s">
        <v>412</v>
      </c>
      <c r="G276" s="33"/>
      <c r="H276" s="33"/>
      <c r="I276" s="33"/>
      <c r="J276" s="33"/>
      <c r="K276" s="33"/>
      <c r="L276" s="33"/>
      <c r="M276" s="33"/>
      <c r="N276" s="33"/>
      <c r="O276" s="33"/>
      <c r="P276" s="33"/>
      <c r="Q276" s="33"/>
      <c r="R276" s="33"/>
      <c r="S276" s="108"/>
      <c r="T276" s="108">
        <v>4328768.77666667</v>
      </c>
      <c r="U276" s="144">
        <f>T276/43.6</f>
        <v>99283.68753822638</v>
      </c>
    </row>
    <row r="277" spans="1:21" ht="51.75" customHeight="1">
      <c r="A277" s="123"/>
      <c r="B277" s="30" t="s">
        <v>413</v>
      </c>
      <c r="C277" s="32">
        <v>0</v>
      </c>
      <c r="D277" s="105"/>
      <c r="E277" s="60" t="s">
        <v>414</v>
      </c>
      <c r="F277" s="30" t="s">
        <v>415</v>
      </c>
      <c r="G277" s="33"/>
      <c r="H277" s="33"/>
      <c r="I277" s="33"/>
      <c r="J277" s="33"/>
      <c r="K277" s="33"/>
      <c r="L277" s="33"/>
      <c r="M277" s="33"/>
      <c r="N277" s="33"/>
      <c r="O277" s="33"/>
      <c r="P277" s="33"/>
      <c r="Q277" s="33"/>
      <c r="R277" s="33"/>
      <c r="S277" s="108"/>
      <c r="T277" s="108"/>
      <c r="U277" s="144"/>
    </row>
    <row r="278" spans="1:21" ht="51.75" customHeight="1">
      <c r="A278" s="123"/>
      <c r="B278" s="30" t="s">
        <v>416</v>
      </c>
      <c r="C278" s="32">
        <v>1</v>
      </c>
      <c r="D278" s="105"/>
      <c r="E278" s="60" t="s">
        <v>158</v>
      </c>
      <c r="F278" s="30" t="s">
        <v>417</v>
      </c>
      <c r="G278" s="33"/>
      <c r="H278" s="33"/>
      <c r="I278" s="33"/>
      <c r="J278" s="33"/>
      <c r="K278" s="33"/>
      <c r="L278" s="33"/>
      <c r="M278" s="33"/>
      <c r="N278" s="33"/>
      <c r="O278" s="33"/>
      <c r="P278" s="33"/>
      <c r="Q278" s="33"/>
      <c r="R278" s="33"/>
      <c r="S278" s="108"/>
      <c r="T278" s="108"/>
      <c r="U278" s="144"/>
    </row>
    <row r="279" spans="1:21" ht="51.75" customHeight="1">
      <c r="A279" s="123" t="s">
        <v>575</v>
      </c>
      <c r="B279" s="30" t="s">
        <v>159</v>
      </c>
      <c r="C279" s="32">
        <v>1</v>
      </c>
      <c r="D279" s="106" t="s">
        <v>160</v>
      </c>
      <c r="E279" s="60" t="s">
        <v>161</v>
      </c>
      <c r="F279" s="105" t="s">
        <v>418</v>
      </c>
      <c r="G279" s="29"/>
      <c r="H279" s="29"/>
      <c r="I279" s="29"/>
      <c r="J279" s="29"/>
      <c r="K279" s="29"/>
      <c r="L279" s="29"/>
      <c r="M279" s="29"/>
      <c r="N279" s="29"/>
      <c r="O279" s="29"/>
      <c r="P279" s="29"/>
      <c r="Q279" s="29"/>
      <c r="R279" s="29"/>
      <c r="S279" s="145"/>
      <c r="T279" s="145">
        <v>3661337.22666667</v>
      </c>
      <c r="U279" s="146">
        <f>T279/43.6</f>
        <v>83975.62446483187</v>
      </c>
    </row>
    <row r="280" spans="1:21" ht="42.75" customHeight="1">
      <c r="A280" s="123"/>
      <c r="B280" s="30" t="s">
        <v>162</v>
      </c>
      <c r="C280" s="32">
        <v>1</v>
      </c>
      <c r="D280" s="106"/>
      <c r="E280" s="60" t="s">
        <v>163</v>
      </c>
      <c r="F280" s="105"/>
      <c r="G280" s="29"/>
      <c r="H280" s="29"/>
      <c r="I280" s="29"/>
      <c r="J280" s="29"/>
      <c r="K280" s="29"/>
      <c r="L280" s="29"/>
      <c r="M280" s="29"/>
      <c r="N280" s="29"/>
      <c r="O280" s="29"/>
      <c r="P280" s="29"/>
      <c r="Q280" s="29"/>
      <c r="R280" s="29"/>
      <c r="S280" s="145"/>
      <c r="T280" s="145"/>
      <c r="U280" s="146"/>
    </row>
    <row r="281" spans="1:21" ht="52.5" customHeight="1">
      <c r="A281" s="123" t="s">
        <v>576</v>
      </c>
      <c r="B281" s="105" t="s">
        <v>164</v>
      </c>
      <c r="C281" s="106">
        <v>1</v>
      </c>
      <c r="D281" s="106" t="s">
        <v>61</v>
      </c>
      <c r="E281" s="60" t="s">
        <v>165</v>
      </c>
      <c r="F281" s="30" t="s">
        <v>419</v>
      </c>
      <c r="G281" s="29"/>
      <c r="H281" s="29"/>
      <c r="I281" s="29"/>
      <c r="J281" s="29"/>
      <c r="K281" s="29"/>
      <c r="L281" s="29"/>
      <c r="M281" s="29"/>
      <c r="N281" s="29"/>
      <c r="O281" s="29"/>
      <c r="P281" s="29"/>
      <c r="Q281" s="29"/>
      <c r="R281" s="29"/>
      <c r="S281" s="145"/>
      <c r="T281" s="141">
        <v>2436761.53666667</v>
      </c>
      <c r="U281" s="146">
        <f>T281/43.6</f>
        <v>55889.02607033646</v>
      </c>
    </row>
    <row r="282" spans="1:21" ht="52.5" customHeight="1">
      <c r="A282" s="123"/>
      <c r="B282" s="105"/>
      <c r="C282" s="106"/>
      <c r="D282" s="106"/>
      <c r="E282" s="60" t="s">
        <v>208</v>
      </c>
      <c r="F282" s="30" t="s">
        <v>415</v>
      </c>
      <c r="G282" s="29"/>
      <c r="H282" s="29"/>
      <c r="I282" s="29"/>
      <c r="J282" s="29"/>
      <c r="K282" s="29"/>
      <c r="L282" s="29"/>
      <c r="M282" s="29"/>
      <c r="N282" s="29"/>
      <c r="O282" s="29"/>
      <c r="P282" s="29"/>
      <c r="Q282" s="29"/>
      <c r="R282" s="29"/>
      <c r="S282" s="145"/>
      <c r="T282" s="143"/>
      <c r="U282" s="146"/>
    </row>
    <row r="283" spans="1:21" ht="51" customHeight="1">
      <c r="A283" s="149" t="s">
        <v>577</v>
      </c>
      <c r="B283" s="62" t="s">
        <v>420</v>
      </c>
      <c r="C283" s="63">
        <v>1</v>
      </c>
      <c r="D283" s="62" t="s">
        <v>166</v>
      </c>
      <c r="E283" s="60" t="s">
        <v>209</v>
      </c>
      <c r="F283" s="30" t="s">
        <v>421</v>
      </c>
      <c r="G283" s="29"/>
      <c r="H283" s="29"/>
      <c r="I283" s="29"/>
      <c r="J283" s="29"/>
      <c r="K283" s="29"/>
      <c r="L283" s="29"/>
      <c r="M283" s="29"/>
      <c r="N283" s="29"/>
      <c r="O283" s="29"/>
      <c r="P283" s="29"/>
      <c r="Q283" s="29"/>
      <c r="R283" s="29"/>
      <c r="S283" s="150"/>
      <c r="T283" s="150">
        <v>1364355.55666667</v>
      </c>
      <c r="U283" s="151">
        <f>T283/43.6</f>
        <v>31292.558639143805</v>
      </c>
    </row>
    <row r="284" spans="1:21" ht="30" customHeight="1">
      <c r="A284" s="149"/>
      <c r="B284" s="152" t="s">
        <v>422</v>
      </c>
      <c r="C284" s="112">
        <v>1</v>
      </c>
      <c r="D284" s="152" t="s">
        <v>166</v>
      </c>
      <c r="E284" s="60" t="s">
        <v>210</v>
      </c>
      <c r="F284" s="105" t="s">
        <v>415</v>
      </c>
      <c r="G284" s="29"/>
      <c r="H284" s="29"/>
      <c r="I284" s="29"/>
      <c r="J284" s="29"/>
      <c r="K284" s="29"/>
      <c r="L284" s="29"/>
      <c r="M284" s="29"/>
      <c r="N284" s="29"/>
      <c r="O284" s="29"/>
      <c r="P284" s="29"/>
      <c r="Q284" s="29"/>
      <c r="R284" s="29"/>
      <c r="S284" s="150"/>
      <c r="T284" s="150"/>
      <c r="U284" s="151"/>
    </row>
    <row r="285" spans="1:21" ht="30" customHeight="1">
      <c r="A285" s="149"/>
      <c r="B285" s="152"/>
      <c r="C285" s="112"/>
      <c r="D285" s="152"/>
      <c r="E285" s="60" t="s">
        <v>167</v>
      </c>
      <c r="F285" s="105"/>
      <c r="G285" s="29"/>
      <c r="H285" s="29"/>
      <c r="I285" s="29"/>
      <c r="J285" s="29"/>
      <c r="K285" s="29"/>
      <c r="L285" s="29"/>
      <c r="M285" s="29"/>
      <c r="N285" s="29"/>
      <c r="O285" s="29"/>
      <c r="P285" s="29"/>
      <c r="Q285" s="29"/>
      <c r="R285" s="29"/>
      <c r="S285" s="150"/>
      <c r="T285" s="150"/>
      <c r="U285" s="151"/>
    </row>
    <row r="286" spans="1:21" ht="81.75" customHeight="1">
      <c r="A286" s="89" t="s">
        <v>578</v>
      </c>
      <c r="B286" s="54" t="s">
        <v>173</v>
      </c>
      <c r="C286" s="55">
        <v>1</v>
      </c>
      <c r="D286" s="54" t="s">
        <v>174</v>
      </c>
      <c r="E286" s="81" t="s">
        <v>396</v>
      </c>
      <c r="F286" s="56" t="s">
        <v>39</v>
      </c>
      <c r="G286" s="27"/>
      <c r="H286" s="27"/>
      <c r="I286" s="27"/>
      <c r="J286" s="27"/>
      <c r="K286" s="27"/>
      <c r="L286" s="27"/>
      <c r="M286" s="27"/>
      <c r="N286" s="27"/>
      <c r="O286" s="27"/>
      <c r="P286" s="27"/>
      <c r="Q286" s="27"/>
      <c r="R286" s="27"/>
      <c r="S286" s="83"/>
      <c r="T286" s="94">
        <v>2497066.992</v>
      </c>
      <c r="U286" s="95">
        <f>T286/43.6</f>
        <v>57272.17871559633</v>
      </c>
    </row>
    <row r="287" spans="1:21" ht="75" customHeight="1">
      <c r="A287" s="123" t="s">
        <v>579</v>
      </c>
      <c r="B287" s="54" t="s">
        <v>94</v>
      </c>
      <c r="C287" s="55">
        <v>1</v>
      </c>
      <c r="D287" s="174" t="s">
        <v>95</v>
      </c>
      <c r="E287" s="60" t="s">
        <v>216</v>
      </c>
      <c r="F287" s="130" t="s">
        <v>51</v>
      </c>
      <c r="G287" s="27"/>
      <c r="H287" s="27"/>
      <c r="I287" s="27"/>
      <c r="J287" s="27"/>
      <c r="K287" s="27"/>
      <c r="L287" s="27"/>
      <c r="M287" s="27"/>
      <c r="N287" s="27"/>
      <c r="O287" s="27"/>
      <c r="P287" s="27"/>
      <c r="Q287" s="27"/>
      <c r="R287" s="27"/>
      <c r="S287" s="158"/>
      <c r="T287" s="158">
        <v>2336607.2</v>
      </c>
      <c r="U287" s="216">
        <f>T287/43.6</f>
        <v>53591.908256880735</v>
      </c>
    </row>
    <row r="288" spans="1:21" ht="75" customHeight="1">
      <c r="A288" s="123"/>
      <c r="B288" s="54" t="s">
        <v>198</v>
      </c>
      <c r="C288" s="55">
        <v>1</v>
      </c>
      <c r="D288" s="130"/>
      <c r="E288" s="60" t="s">
        <v>677</v>
      </c>
      <c r="F288" s="130"/>
      <c r="G288" s="27"/>
      <c r="H288" s="27"/>
      <c r="I288" s="27"/>
      <c r="J288" s="27"/>
      <c r="K288" s="27"/>
      <c r="L288" s="27"/>
      <c r="M288" s="27"/>
      <c r="N288" s="27"/>
      <c r="O288" s="27"/>
      <c r="P288" s="27"/>
      <c r="Q288" s="27"/>
      <c r="R288" s="27"/>
      <c r="S288" s="158"/>
      <c r="T288" s="158"/>
      <c r="U288" s="218"/>
    </row>
    <row r="289" spans="1:21" ht="66.75" customHeight="1">
      <c r="A289" s="123" t="s">
        <v>580</v>
      </c>
      <c r="B289" s="105" t="s">
        <v>509</v>
      </c>
      <c r="C289" s="106">
        <v>1</v>
      </c>
      <c r="D289" s="105" t="s">
        <v>300</v>
      </c>
      <c r="E289" s="59" t="s">
        <v>678</v>
      </c>
      <c r="F289" s="234" t="s">
        <v>508</v>
      </c>
      <c r="G289" s="33"/>
      <c r="H289" s="45"/>
      <c r="I289" s="45"/>
      <c r="J289" s="45"/>
      <c r="K289" s="45"/>
      <c r="L289" s="45"/>
      <c r="M289" s="45"/>
      <c r="N289" s="45"/>
      <c r="O289" s="45"/>
      <c r="P289" s="45"/>
      <c r="Q289" s="45"/>
      <c r="R289" s="45"/>
      <c r="S289" s="108"/>
      <c r="T289" s="108">
        <v>718062.46</v>
      </c>
      <c r="U289" s="216">
        <f>T289/43.6</f>
        <v>16469.32247706422</v>
      </c>
    </row>
    <row r="290" spans="1:21" ht="66.75" customHeight="1">
      <c r="A290" s="123"/>
      <c r="B290" s="105"/>
      <c r="C290" s="105"/>
      <c r="D290" s="105"/>
      <c r="E290" s="59" t="s">
        <v>679</v>
      </c>
      <c r="F290" s="234"/>
      <c r="G290" s="45"/>
      <c r="H290" s="33"/>
      <c r="I290" s="33"/>
      <c r="J290" s="33"/>
      <c r="K290" s="45"/>
      <c r="L290" s="45"/>
      <c r="M290" s="45"/>
      <c r="N290" s="45"/>
      <c r="O290" s="45"/>
      <c r="P290" s="45"/>
      <c r="Q290" s="45"/>
      <c r="R290" s="45"/>
      <c r="S290" s="108"/>
      <c r="T290" s="108"/>
      <c r="U290" s="217"/>
    </row>
    <row r="291" spans="1:21" ht="72">
      <c r="A291" s="123"/>
      <c r="B291" s="105" t="s">
        <v>96</v>
      </c>
      <c r="C291" s="106">
        <v>1</v>
      </c>
      <c r="D291" s="30" t="s">
        <v>510</v>
      </c>
      <c r="E291" s="60" t="s">
        <v>680</v>
      </c>
      <c r="F291" s="110" t="s">
        <v>511</v>
      </c>
      <c r="G291" s="33"/>
      <c r="H291" s="33"/>
      <c r="I291" s="33"/>
      <c r="J291" s="33"/>
      <c r="K291" s="33"/>
      <c r="L291" s="33"/>
      <c r="M291" s="33"/>
      <c r="N291" s="33"/>
      <c r="O291" s="33"/>
      <c r="P291" s="33"/>
      <c r="Q291" s="33"/>
      <c r="R291" s="33"/>
      <c r="S291" s="108"/>
      <c r="T291" s="108"/>
      <c r="U291" s="217"/>
    </row>
    <row r="292" spans="1:21" ht="54" customHeight="1">
      <c r="A292" s="123"/>
      <c r="B292" s="105"/>
      <c r="C292" s="106"/>
      <c r="D292" s="30" t="s">
        <v>512</v>
      </c>
      <c r="E292" s="60" t="s">
        <v>681</v>
      </c>
      <c r="F292" s="110"/>
      <c r="G292" s="33"/>
      <c r="H292" s="33"/>
      <c r="I292" s="33"/>
      <c r="J292" s="33"/>
      <c r="K292" s="33"/>
      <c r="L292" s="33"/>
      <c r="M292" s="33"/>
      <c r="N292" s="33"/>
      <c r="O292" s="33"/>
      <c r="P292" s="33"/>
      <c r="Q292" s="33"/>
      <c r="R292" s="33"/>
      <c r="S292" s="108"/>
      <c r="T292" s="108"/>
      <c r="U292" s="217"/>
    </row>
    <row r="293" spans="1:21" ht="54" customHeight="1">
      <c r="A293" s="123"/>
      <c r="B293" s="105"/>
      <c r="C293" s="106"/>
      <c r="D293" s="30" t="s">
        <v>513</v>
      </c>
      <c r="E293" s="60" t="s">
        <v>682</v>
      </c>
      <c r="F293" s="110"/>
      <c r="G293" s="33"/>
      <c r="H293" s="33"/>
      <c r="I293" s="33"/>
      <c r="J293" s="33"/>
      <c r="K293" s="33"/>
      <c r="L293" s="33"/>
      <c r="M293" s="33"/>
      <c r="N293" s="33"/>
      <c r="O293" s="33"/>
      <c r="P293" s="33"/>
      <c r="Q293" s="33"/>
      <c r="R293" s="33"/>
      <c r="S293" s="108"/>
      <c r="T293" s="108"/>
      <c r="U293" s="217"/>
    </row>
    <row r="294" spans="1:21" ht="54" customHeight="1">
      <c r="A294" s="123"/>
      <c r="B294" s="105"/>
      <c r="C294" s="106"/>
      <c r="D294" s="30" t="s">
        <v>514</v>
      </c>
      <c r="E294" s="60" t="s">
        <v>683</v>
      </c>
      <c r="F294" s="110"/>
      <c r="G294" s="33"/>
      <c r="H294" s="33"/>
      <c r="I294" s="33"/>
      <c r="J294" s="33"/>
      <c r="K294" s="33"/>
      <c r="L294" s="33"/>
      <c r="M294" s="33"/>
      <c r="N294" s="33"/>
      <c r="O294" s="33"/>
      <c r="P294" s="33"/>
      <c r="Q294" s="33"/>
      <c r="R294" s="33"/>
      <c r="S294" s="108"/>
      <c r="T294" s="108"/>
      <c r="U294" s="218"/>
    </row>
    <row r="295" spans="1:21" ht="34.5" customHeight="1">
      <c r="A295" s="123" t="s">
        <v>581</v>
      </c>
      <c r="B295" s="30" t="s">
        <v>498</v>
      </c>
      <c r="C295" s="32">
        <v>1</v>
      </c>
      <c r="D295" s="30" t="s">
        <v>63</v>
      </c>
      <c r="E295" s="30" t="s">
        <v>684</v>
      </c>
      <c r="F295" s="105" t="s">
        <v>45</v>
      </c>
      <c r="G295" s="33"/>
      <c r="H295" s="33"/>
      <c r="I295" s="33"/>
      <c r="J295" s="33"/>
      <c r="K295" s="33"/>
      <c r="L295" s="33"/>
      <c r="M295" s="33"/>
      <c r="N295" s="33"/>
      <c r="O295" s="33"/>
      <c r="P295" s="33"/>
      <c r="Q295" s="33"/>
      <c r="R295" s="33"/>
      <c r="S295" s="165"/>
      <c r="T295" s="165">
        <v>6092073.1</v>
      </c>
      <c r="U295" s="166">
        <f>T295/43.6</f>
        <v>139726.4472477064</v>
      </c>
    </row>
    <row r="296" spans="1:21" ht="44.25" customHeight="1">
      <c r="A296" s="123"/>
      <c r="B296" s="105" t="s">
        <v>64</v>
      </c>
      <c r="C296" s="106">
        <v>1</v>
      </c>
      <c r="D296" s="105" t="s">
        <v>499</v>
      </c>
      <c r="E296" s="30" t="s">
        <v>685</v>
      </c>
      <c r="F296" s="105"/>
      <c r="G296" s="33"/>
      <c r="H296" s="33"/>
      <c r="I296" s="33"/>
      <c r="J296" s="33"/>
      <c r="K296" s="33"/>
      <c r="L296" s="33"/>
      <c r="M296" s="33"/>
      <c r="N296" s="33"/>
      <c r="O296" s="33"/>
      <c r="P296" s="33"/>
      <c r="Q296" s="33"/>
      <c r="R296" s="33"/>
      <c r="S296" s="165"/>
      <c r="T296" s="165"/>
      <c r="U296" s="166"/>
    </row>
    <row r="297" spans="1:21" ht="44.25" customHeight="1">
      <c r="A297" s="123"/>
      <c r="B297" s="105"/>
      <c r="C297" s="106"/>
      <c r="D297" s="105"/>
      <c r="E297" s="30" t="s">
        <v>686</v>
      </c>
      <c r="F297" s="105"/>
      <c r="G297" s="33"/>
      <c r="H297" s="33"/>
      <c r="I297" s="33"/>
      <c r="J297" s="33"/>
      <c r="K297" s="33"/>
      <c r="L297" s="33"/>
      <c r="M297" s="33"/>
      <c r="N297" s="33"/>
      <c r="O297" s="33"/>
      <c r="P297" s="33"/>
      <c r="Q297" s="33"/>
      <c r="R297" s="33"/>
      <c r="S297" s="165"/>
      <c r="T297" s="165"/>
      <c r="U297" s="166"/>
    </row>
    <row r="298" spans="1:21" ht="44.25" customHeight="1">
      <c r="A298" s="123"/>
      <c r="B298" s="105"/>
      <c r="C298" s="106"/>
      <c r="D298" s="105"/>
      <c r="E298" s="30" t="s">
        <v>687</v>
      </c>
      <c r="F298" s="105"/>
      <c r="G298" s="33"/>
      <c r="H298" s="33"/>
      <c r="I298" s="33"/>
      <c r="J298" s="33"/>
      <c r="K298" s="33"/>
      <c r="L298" s="33"/>
      <c r="M298" s="33"/>
      <c r="N298" s="33"/>
      <c r="O298" s="33"/>
      <c r="P298" s="33"/>
      <c r="Q298" s="33"/>
      <c r="R298" s="33"/>
      <c r="S298" s="165"/>
      <c r="T298" s="165"/>
      <c r="U298" s="166"/>
    </row>
    <row r="299" spans="1:21" ht="44.25" customHeight="1">
      <c r="A299" s="123"/>
      <c r="B299" s="105" t="s">
        <v>65</v>
      </c>
      <c r="C299" s="106">
        <v>1</v>
      </c>
      <c r="D299" s="105" t="s">
        <v>113</v>
      </c>
      <c r="E299" s="30" t="s">
        <v>688</v>
      </c>
      <c r="F299" s="105"/>
      <c r="G299" s="33"/>
      <c r="H299" s="33"/>
      <c r="I299" s="33"/>
      <c r="J299" s="33"/>
      <c r="K299" s="33"/>
      <c r="L299" s="33"/>
      <c r="M299" s="33"/>
      <c r="N299" s="33"/>
      <c r="O299" s="33"/>
      <c r="P299" s="33"/>
      <c r="Q299" s="33"/>
      <c r="R299" s="33"/>
      <c r="S299" s="165"/>
      <c r="T299" s="165"/>
      <c r="U299" s="166"/>
    </row>
    <row r="300" spans="1:21" ht="44.25" customHeight="1">
      <c r="A300" s="123"/>
      <c r="B300" s="105"/>
      <c r="C300" s="105"/>
      <c r="D300" s="105"/>
      <c r="E300" s="30" t="s">
        <v>689</v>
      </c>
      <c r="F300" s="105"/>
      <c r="G300" s="33"/>
      <c r="H300" s="33"/>
      <c r="I300" s="33"/>
      <c r="J300" s="33"/>
      <c r="K300" s="33"/>
      <c r="L300" s="33"/>
      <c r="M300" s="33"/>
      <c r="N300" s="33"/>
      <c r="O300" s="33"/>
      <c r="P300" s="33"/>
      <c r="Q300" s="33"/>
      <c r="R300" s="33"/>
      <c r="S300" s="165"/>
      <c r="T300" s="165"/>
      <c r="U300" s="166"/>
    </row>
    <row r="301" spans="1:21" ht="44.25" customHeight="1">
      <c r="A301" s="123"/>
      <c r="B301" s="105"/>
      <c r="C301" s="105"/>
      <c r="D301" s="105"/>
      <c r="E301" s="30" t="s">
        <v>690</v>
      </c>
      <c r="F301" s="105"/>
      <c r="G301" s="33"/>
      <c r="H301" s="33"/>
      <c r="I301" s="33"/>
      <c r="J301" s="33"/>
      <c r="K301" s="33"/>
      <c r="L301" s="33"/>
      <c r="M301" s="33"/>
      <c r="N301" s="33"/>
      <c r="O301" s="33"/>
      <c r="P301" s="33"/>
      <c r="Q301" s="33"/>
      <c r="R301" s="33"/>
      <c r="S301" s="165"/>
      <c r="T301" s="165"/>
      <c r="U301" s="166"/>
    </row>
    <row r="302" spans="1:21" ht="44.25" customHeight="1">
      <c r="A302" s="123" t="s">
        <v>582</v>
      </c>
      <c r="B302" s="30" t="s">
        <v>114</v>
      </c>
      <c r="C302" s="32">
        <v>1</v>
      </c>
      <c r="D302" s="30" t="s">
        <v>66</v>
      </c>
      <c r="E302" s="30" t="s">
        <v>691</v>
      </c>
      <c r="F302" s="105" t="s">
        <v>45</v>
      </c>
      <c r="G302" s="33"/>
      <c r="H302" s="33"/>
      <c r="I302" s="33"/>
      <c r="J302" s="33"/>
      <c r="K302" s="33"/>
      <c r="L302" s="33"/>
      <c r="M302" s="33"/>
      <c r="N302" s="33"/>
      <c r="O302" s="33"/>
      <c r="P302" s="33"/>
      <c r="Q302" s="33"/>
      <c r="R302" s="33"/>
      <c r="S302" s="165"/>
      <c r="T302" s="165">
        <v>875779.84</v>
      </c>
      <c r="U302" s="166">
        <f>T302/43.6</f>
        <v>20086.69357798165</v>
      </c>
    </row>
    <row r="303" spans="1:21" ht="53.25" customHeight="1">
      <c r="A303" s="123"/>
      <c r="B303" s="30" t="s">
        <v>115</v>
      </c>
      <c r="C303" s="32">
        <v>1</v>
      </c>
      <c r="D303" s="30" t="s">
        <v>67</v>
      </c>
      <c r="E303" s="30" t="s">
        <v>692</v>
      </c>
      <c r="F303" s="105"/>
      <c r="G303" s="33"/>
      <c r="H303" s="33"/>
      <c r="I303" s="33"/>
      <c r="J303" s="33"/>
      <c r="K303" s="33"/>
      <c r="L303" s="33"/>
      <c r="M303" s="33"/>
      <c r="N303" s="33"/>
      <c r="O303" s="33"/>
      <c r="P303" s="33"/>
      <c r="Q303" s="33"/>
      <c r="R303" s="33"/>
      <c r="S303" s="165"/>
      <c r="T303" s="165"/>
      <c r="U303" s="166"/>
    </row>
    <row r="304" spans="1:21" ht="77.25" customHeight="1">
      <c r="A304" s="123" t="s">
        <v>583</v>
      </c>
      <c r="B304" s="35" t="s">
        <v>246</v>
      </c>
      <c r="C304" s="67">
        <v>0.4</v>
      </c>
      <c r="D304" s="64" t="s">
        <v>470</v>
      </c>
      <c r="E304" s="30" t="s">
        <v>693</v>
      </c>
      <c r="F304" s="110" t="s">
        <v>471</v>
      </c>
      <c r="G304" s="45"/>
      <c r="H304" s="45"/>
      <c r="I304" s="45"/>
      <c r="J304" s="45"/>
      <c r="K304" s="45"/>
      <c r="L304" s="33"/>
      <c r="M304" s="33"/>
      <c r="N304" s="45"/>
      <c r="O304" s="45"/>
      <c r="P304" s="45"/>
      <c r="Q304" s="45"/>
      <c r="R304" s="45"/>
      <c r="S304" s="158"/>
      <c r="T304" s="158">
        <v>734984.02117647</v>
      </c>
      <c r="U304" s="173">
        <f>T304/43.6</f>
        <v>16857.431678359404</v>
      </c>
    </row>
    <row r="305" spans="1:21" ht="32.25" customHeight="1">
      <c r="A305" s="123"/>
      <c r="B305" s="125" t="s">
        <v>472</v>
      </c>
      <c r="C305" s="192">
        <v>0.5</v>
      </c>
      <c r="D305" s="202" t="s">
        <v>473</v>
      </c>
      <c r="E305" s="30" t="s">
        <v>694</v>
      </c>
      <c r="F305" s="110"/>
      <c r="G305" s="33"/>
      <c r="H305" s="33"/>
      <c r="I305" s="33"/>
      <c r="J305" s="33"/>
      <c r="K305" s="33"/>
      <c r="L305" s="33"/>
      <c r="M305" s="33"/>
      <c r="N305" s="33"/>
      <c r="O305" s="33"/>
      <c r="P305" s="33"/>
      <c r="Q305" s="33"/>
      <c r="R305" s="33"/>
      <c r="S305" s="158"/>
      <c r="T305" s="158"/>
      <c r="U305" s="173"/>
    </row>
    <row r="306" spans="1:21" ht="32.25" customHeight="1">
      <c r="A306" s="123"/>
      <c r="B306" s="125"/>
      <c r="C306" s="192"/>
      <c r="D306" s="202"/>
      <c r="E306" s="30" t="s">
        <v>695</v>
      </c>
      <c r="F306" s="110"/>
      <c r="G306" s="33"/>
      <c r="H306" s="33"/>
      <c r="I306" s="33"/>
      <c r="J306" s="33"/>
      <c r="K306" s="33"/>
      <c r="L306" s="33"/>
      <c r="M306" s="33"/>
      <c r="N306" s="33"/>
      <c r="O306" s="33"/>
      <c r="P306" s="33"/>
      <c r="Q306" s="33"/>
      <c r="R306" s="33"/>
      <c r="S306" s="158"/>
      <c r="T306" s="158"/>
      <c r="U306" s="173"/>
    </row>
    <row r="307" spans="1:21" ht="32.25" customHeight="1">
      <c r="A307" s="123"/>
      <c r="B307" s="125" t="s">
        <v>247</v>
      </c>
      <c r="C307" s="192">
        <v>0.8</v>
      </c>
      <c r="D307" s="202" t="s">
        <v>474</v>
      </c>
      <c r="E307" s="30" t="s">
        <v>696</v>
      </c>
      <c r="F307" s="110"/>
      <c r="G307" s="33"/>
      <c r="H307" s="33"/>
      <c r="I307" s="33"/>
      <c r="J307" s="33"/>
      <c r="K307" s="33"/>
      <c r="L307" s="33"/>
      <c r="M307" s="33"/>
      <c r="N307" s="33"/>
      <c r="O307" s="33"/>
      <c r="P307" s="33"/>
      <c r="Q307" s="33"/>
      <c r="R307" s="33"/>
      <c r="S307" s="158"/>
      <c r="T307" s="158"/>
      <c r="U307" s="173"/>
    </row>
    <row r="308" spans="1:21" ht="32.25" customHeight="1">
      <c r="A308" s="123"/>
      <c r="B308" s="125"/>
      <c r="C308" s="192"/>
      <c r="D308" s="202"/>
      <c r="E308" s="30" t="s">
        <v>697</v>
      </c>
      <c r="F308" s="110"/>
      <c r="G308" s="33"/>
      <c r="H308" s="33"/>
      <c r="I308" s="33"/>
      <c r="J308" s="33"/>
      <c r="K308" s="33"/>
      <c r="L308" s="33"/>
      <c r="M308" s="33"/>
      <c r="N308" s="33"/>
      <c r="O308" s="33"/>
      <c r="P308" s="33"/>
      <c r="Q308" s="33"/>
      <c r="R308" s="33"/>
      <c r="S308" s="158"/>
      <c r="T308" s="158"/>
      <c r="U308" s="173"/>
    </row>
    <row r="309" spans="1:21" ht="135" customHeight="1">
      <c r="A309" s="39" t="s">
        <v>584</v>
      </c>
      <c r="B309" s="60" t="s">
        <v>108</v>
      </c>
      <c r="C309" s="80">
        <v>1</v>
      </c>
      <c r="D309" s="80" t="s">
        <v>305</v>
      </c>
      <c r="E309" s="30" t="s">
        <v>698</v>
      </c>
      <c r="F309" s="80" t="s">
        <v>449</v>
      </c>
      <c r="G309" s="33"/>
      <c r="H309" s="33"/>
      <c r="I309" s="33"/>
      <c r="J309" s="33"/>
      <c r="K309" s="33"/>
      <c r="L309" s="33"/>
      <c r="M309" s="33"/>
      <c r="N309" s="33"/>
      <c r="O309" s="33"/>
      <c r="P309" s="33"/>
      <c r="Q309" s="33"/>
      <c r="R309" s="33"/>
      <c r="S309" s="90"/>
      <c r="T309" s="90">
        <v>469492.010588235</v>
      </c>
      <c r="U309" s="69">
        <f>T309/43.6</f>
        <v>10768.165380464105</v>
      </c>
    </row>
    <row r="310" spans="1:21" ht="36" customHeight="1">
      <c r="A310" s="123" t="s">
        <v>585</v>
      </c>
      <c r="B310" s="202" t="s">
        <v>248</v>
      </c>
      <c r="C310" s="208">
        <v>0.7</v>
      </c>
      <c r="D310" s="202" t="s">
        <v>475</v>
      </c>
      <c r="E310" s="60" t="s">
        <v>249</v>
      </c>
      <c r="F310" s="110" t="s">
        <v>469</v>
      </c>
      <c r="G310" s="33"/>
      <c r="H310" s="45"/>
      <c r="I310" s="45"/>
      <c r="J310" s="45"/>
      <c r="K310" s="45"/>
      <c r="L310" s="45"/>
      <c r="M310" s="45"/>
      <c r="N310" s="45"/>
      <c r="O310" s="45"/>
      <c r="P310" s="45"/>
      <c r="Q310" s="45"/>
      <c r="R310" s="45"/>
      <c r="S310" s="195"/>
      <c r="T310" s="195">
        <v>367492.010588235</v>
      </c>
      <c r="U310" s="191">
        <f>T310/43.6</f>
        <v>8428.715839179702</v>
      </c>
    </row>
    <row r="311" spans="1:21" ht="36" customHeight="1">
      <c r="A311" s="123"/>
      <c r="B311" s="202"/>
      <c r="C311" s="208"/>
      <c r="D311" s="202"/>
      <c r="E311" s="60" t="s">
        <v>250</v>
      </c>
      <c r="F311" s="110"/>
      <c r="G311" s="33"/>
      <c r="H311" s="33"/>
      <c r="I311" s="33"/>
      <c r="J311" s="33"/>
      <c r="K311" s="33"/>
      <c r="L311" s="33"/>
      <c r="M311" s="33"/>
      <c r="N311" s="33"/>
      <c r="O311" s="33"/>
      <c r="P311" s="33"/>
      <c r="Q311" s="33"/>
      <c r="R311" s="33"/>
      <c r="S311" s="195"/>
      <c r="T311" s="195"/>
      <c r="U311" s="191"/>
    </row>
    <row r="312" spans="1:21" ht="57" customHeight="1">
      <c r="A312" s="91" t="s">
        <v>586</v>
      </c>
      <c r="B312" s="64" t="s">
        <v>251</v>
      </c>
      <c r="C312" s="65" t="s">
        <v>476</v>
      </c>
      <c r="D312" s="64" t="s">
        <v>252</v>
      </c>
      <c r="E312" s="35" t="s">
        <v>699</v>
      </c>
      <c r="F312" s="60" t="s">
        <v>469</v>
      </c>
      <c r="G312" s="33"/>
      <c r="H312" s="33"/>
      <c r="I312" s="33"/>
      <c r="J312" s="33"/>
      <c r="K312" s="33"/>
      <c r="L312" s="33"/>
      <c r="M312" s="33"/>
      <c r="N312" s="33"/>
      <c r="O312" s="33"/>
      <c r="P312" s="33"/>
      <c r="Q312" s="33"/>
      <c r="R312" s="33"/>
      <c r="S312" s="66"/>
      <c r="T312" s="66">
        <v>671199.960588235</v>
      </c>
      <c r="U312" s="92">
        <f>T312/43.6</f>
        <v>15394.49450890447</v>
      </c>
    </row>
    <row r="313" spans="1:21" ht="70.5" customHeight="1">
      <c r="A313" s="93" t="s">
        <v>587</v>
      </c>
      <c r="B313" s="60" t="s">
        <v>238</v>
      </c>
      <c r="C313" s="80">
        <v>1</v>
      </c>
      <c r="D313" s="60" t="s">
        <v>482</v>
      </c>
      <c r="E313" s="60" t="s">
        <v>700</v>
      </c>
      <c r="F313" s="54" t="s">
        <v>49</v>
      </c>
      <c r="G313" s="27"/>
      <c r="H313" s="27"/>
      <c r="I313" s="27"/>
      <c r="J313" s="27"/>
      <c r="K313" s="27"/>
      <c r="L313" s="27"/>
      <c r="M313" s="27"/>
      <c r="N313" s="27"/>
      <c r="O313" s="27"/>
      <c r="P313" s="27"/>
      <c r="Q313" s="27"/>
      <c r="R313" s="27"/>
      <c r="S313" s="68"/>
      <c r="T313" s="68">
        <v>13551976.06</v>
      </c>
      <c r="U313" s="69">
        <f>T313/43.6</f>
        <v>310825.1389908257</v>
      </c>
    </row>
    <row r="314" spans="1:21" ht="36" customHeight="1">
      <c r="A314" s="123" t="s">
        <v>588</v>
      </c>
      <c r="B314" s="110" t="s">
        <v>239</v>
      </c>
      <c r="C314" s="184">
        <v>1</v>
      </c>
      <c r="D314" s="60" t="s">
        <v>483</v>
      </c>
      <c r="E314" s="60" t="s">
        <v>701</v>
      </c>
      <c r="F314" s="174" t="s">
        <v>49</v>
      </c>
      <c r="G314" s="27"/>
      <c r="H314" s="27"/>
      <c r="I314" s="27"/>
      <c r="J314" s="44"/>
      <c r="K314" s="44"/>
      <c r="L314" s="44"/>
      <c r="M314" s="44"/>
      <c r="N314" s="44"/>
      <c r="O314" s="44"/>
      <c r="P314" s="44"/>
      <c r="Q314" s="44"/>
      <c r="R314" s="44"/>
      <c r="S314" s="158"/>
      <c r="T314" s="158">
        <v>2921028.29</v>
      </c>
      <c r="U314" s="173">
        <f>T314/43.6</f>
        <v>66996.0616972477</v>
      </c>
    </row>
    <row r="315" spans="1:21" ht="36" customHeight="1">
      <c r="A315" s="123"/>
      <c r="B315" s="110"/>
      <c r="C315" s="184"/>
      <c r="D315" s="60" t="s">
        <v>240</v>
      </c>
      <c r="E315" s="60" t="s">
        <v>702</v>
      </c>
      <c r="F315" s="174"/>
      <c r="G315" s="27"/>
      <c r="H315" s="27"/>
      <c r="I315" s="27"/>
      <c r="J315" s="27"/>
      <c r="K315" s="27"/>
      <c r="L315" s="27"/>
      <c r="M315" s="27"/>
      <c r="N315" s="27"/>
      <c r="O315" s="27"/>
      <c r="P315" s="27"/>
      <c r="Q315" s="27"/>
      <c r="R315" s="27"/>
      <c r="S315" s="158"/>
      <c r="T315" s="158"/>
      <c r="U315" s="173"/>
    </row>
    <row r="316" spans="1:21" ht="36" customHeight="1">
      <c r="A316" s="123"/>
      <c r="B316" s="110"/>
      <c r="C316" s="184"/>
      <c r="D316" s="60" t="s">
        <v>241</v>
      </c>
      <c r="E316" s="60" t="s">
        <v>703</v>
      </c>
      <c r="F316" s="174"/>
      <c r="G316" s="27"/>
      <c r="H316" s="27"/>
      <c r="I316" s="27"/>
      <c r="J316" s="27"/>
      <c r="K316" s="27"/>
      <c r="L316" s="27"/>
      <c r="M316" s="27"/>
      <c r="N316" s="27"/>
      <c r="O316" s="27"/>
      <c r="P316" s="27"/>
      <c r="Q316" s="27"/>
      <c r="R316" s="27"/>
      <c r="S316" s="158"/>
      <c r="T316" s="158"/>
      <c r="U316" s="173"/>
    </row>
    <row r="317" spans="1:21" ht="48">
      <c r="A317" s="107" t="s">
        <v>589</v>
      </c>
      <c r="B317" s="60" t="s">
        <v>484</v>
      </c>
      <c r="C317" s="65">
        <v>1</v>
      </c>
      <c r="D317" s="60" t="s">
        <v>242</v>
      </c>
      <c r="E317" s="60" t="s">
        <v>704</v>
      </c>
      <c r="F317" s="174"/>
      <c r="G317" s="27"/>
      <c r="H317" s="27"/>
      <c r="I317" s="27"/>
      <c r="J317" s="27"/>
      <c r="K317" s="27"/>
      <c r="L317" s="27"/>
      <c r="M317" s="27"/>
      <c r="N317" s="27"/>
      <c r="O317" s="27"/>
      <c r="P317" s="27"/>
      <c r="Q317" s="27"/>
      <c r="R317" s="27"/>
      <c r="S317" s="158"/>
      <c r="T317" s="158">
        <v>57688160.53</v>
      </c>
      <c r="U317" s="173">
        <f>T317/43.6</f>
        <v>1323122.9479357798</v>
      </c>
    </row>
    <row r="318" spans="1:21" ht="138.75" customHeight="1">
      <c r="A318" s="107"/>
      <c r="B318" s="60" t="s">
        <v>243</v>
      </c>
      <c r="C318" s="67" t="s">
        <v>485</v>
      </c>
      <c r="D318" s="60" t="s">
        <v>244</v>
      </c>
      <c r="E318" s="60" t="s">
        <v>705</v>
      </c>
      <c r="F318" s="174"/>
      <c r="G318" s="27"/>
      <c r="H318" s="27"/>
      <c r="I318" s="27"/>
      <c r="J318" s="27"/>
      <c r="K318" s="27"/>
      <c r="L318" s="27"/>
      <c r="M318" s="27"/>
      <c r="N318" s="27"/>
      <c r="O318" s="27"/>
      <c r="P318" s="27"/>
      <c r="Q318" s="27"/>
      <c r="R318" s="27"/>
      <c r="S318" s="158"/>
      <c r="T318" s="158"/>
      <c r="U318" s="173"/>
    </row>
    <row r="319" spans="1:21" ht="54.75" customHeight="1">
      <c r="A319" s="39" t="s">
        <v>590</v>
      </c>
      <c r="B319" s="60" t="s">
        <v>245</v>
      </c>
      <c r="C319" s="65">
        <v>1</v>
      </c>
      <c r="D319" s="60" t="s">
        <v>486</v>
      </c>
      <c r="E319" s="60" t="s">
        <v>706</v>
      </c>
      <c r="F319" s="54" t="s">
        <v>49</v>
      </c>
      <c r="G319" s="27"/>
      <c r="H319" s="27"/>
      <c r="I319" s="27"/>
      <c r="J319" s="27"/>
      <c r="K319" s="27"/>
      <c r="L319" s="27"/>
      <c r="M319" s="27"/>
      <c r="N319" s="27"/>
      <c r="O319" s="27"/>
      <c r="P319" s="27"/>
      <c r="Q319" s="27"/>
      <c r="R319" s="27"/>
      <c r="S319" s="68"/>
      <c r="T319" s="68">
        <v>3091588.86</v>
      </c>
      <c r="U319" s="69">
        <f>T319/43.6</f>
        <v>70908.00137614679</v>
      </c>
    </row>
    <row r="320" spans="1:21" ht="47.25" customHeight="1">
      <c r="A320" s="171" t="s">
        <v>591</v>
      </c>
      <c r="B320" s="35" t="s">
        <v>90</v>
      </c>
      <c r="C320" s="70">
        <v>1</v>
      </c>
      <c r="D320" s="125" t="s">
        <v>89</v>
      </c>
      <c r="E320" s="54" t="s">
        <v>707</v>
      </c>
      <c r="F320" s="130" t="s">
        <v>49</v>
      </c>
      <c r="G320" s="27"/>
      <c r="H320" s="27"/>
      <c r="I320" s="27"/>
      <c r="J320" s="27"/>
      <c r="K320" s="27"/>
      <c r="L320" s="27"/>
      <c r="M320" s="27"/>
      <c r="N320" s="27"/>
      <c r="O320" s="27"/>
      <c r="P320" s="27"/>
      <c r="Q320" s="27"/>
      <c r="R320" s="27"/>
      <c r="S320" s="158"/>
      <c r="T320" s="158">
        <f>5215149.93/2</f>
        <v>2607574.965</v>
      </c>
      <c r="U320" s="173">
        <f>T320/43.6</f>
        <v>59806.765252293575</v>
      </c>
    </row>
    <row r="321" spans="1:21" ht="47.25" customHeight="1">
      <c r="A321" s="171"/>
      <c r="B321" s="35" t="s">
        <v>91</v>
      </c>
      <c r="C321" s="70">
        <v>1</v>
      </c>
      <c r="D321" s="125"/>
      <c r="E321" s="54" t="s">
        <v>708</v>
      </c>
      <c r="F321" s="130"/>
      <c r="G321" s="27"/>
      <c r="H321" s="27"/>
      <c r="I321" s="27"/>
      <c r="J321" s="27"/>
      <c r="K321" s="27"/>
      <c r="L321" s="27"/>
      <c r="M321" s="27"/>
      <c r="N321" s="27"/>
      <c r="O321" s="27"/>
      <c r="P321" s="27"/>
      <c r="Q321" s="27"/>
      <c r="R321" s="27"/>
      <c r="S321" s="158"/>
      <c r="T321" s="158"/>
      <c r="U321" s="173"/>
    </row>
    <row r="322" spans="1:21" ht="47.25" customHeight="1">
      <c r="A322" s="197" t="s">
        <v>592</v>
      </c>
      <c r="B322" s="60" t="s">
        <v>253</v>
      </c>
      <c r="C322" s="71" t="s">
        <v>254</v>
      </c>
      <c r="D322" s="35" t="s">
        <v>255</v>
      </c>
      <c r="E322" s="30" t="s">
        <v>256</v>
      </c>
      <c r="F322" s="174" t="s">
        <v>53</v>
      </c>
      <c r="G322" s="26"/>
      <c r="H322" s="26"/>
      <c r="I322" s="26"/>
      <c r="J322" s="26"/>
      <c r="K322" s="26"/>
      <c r="L322" s="26"/>
      <c r="M322" s="26"/>
      <c r="N322" s="26"/>
      <c r="O322" s="26"/>
      <c r="P322" s="26"/>
      <c r="Q322" s="26"/>
      <c r="R322" s="26"/>
      <c r="S322" s="182"/>
      <c r="T322" s="183">
        <v>334298.002857143</v>
      </c>
      <c r="U322" s="180">
        <f>T322/43.6</f>
        <v>7667.38538663172</v>
      </c>
    </row>
    <row r="323" spans="1:21" ht="47.25" customHeight="1">
      <c r="A323" s="197"/>
      <c r="B323" s="125" t="s">
        <v>257</v>
      </c>
      <c r="C323" s="125">
        <v>6</v>
      </c>
      <c r="D323" s="125" t="s">
        <v>258</v>
      </c>
      <c r="E323" s="60" t="s">
        <v>259</v>
      </c>
      <c r="F323" s="174"/>
      <c r="G323" s="26"/>
      <c r="H323" s="72"/>
      <c r="I323" s="72"/>
      <c r="J323" s="26"/>
      <c r="K323" s="73"/>
      <c r="L323" s="73"/>
      <c r="M323" s="26"/>
      <c r="N323" s="73"/>
      <c r="O323" s="73"/>
      <c r="P323" s="26"/>
      <c r="Q323" s="73"/>
      <c r="R323" s="73"/>
      <c r="S323" s="182"/>
      <c r="T323" s="183"/>
      <c r="U323" s="180"/>
    </row>
    <row r="324" spans="1:21" ht="47.25" customHeight="1">
      <c r="A324" s="197"/>
      <c r="B324" s="125"/>
      <c r="C324" s="125"/>
      <c r="D324" s="125"/>
      <c r="E324" s="60" t="s">
        <v>436</v>
      </c>
      <c r="F324" s="174"/>
      <c r="G324" s="72"/>
      <c r="H324" s="72"/>
      <c r="I324" s="72"/>
      <c r="J324" s="73"/>
      <c r="K324" s="73"/>
      <c r="L324" s="26"/>
      <c r="M324" s="73"/>
      <c r="N324" s="73"/>
      <c r="O324" s="73"/>
      <c r="P324" s="73"/>
      <c r="Q324" s="73"/>
      <c r="R324" s="73"/>
      <c r="S324" s="182"/>
      <c r="T324" s="183"/>
      <c r="U324" s="180"/>
    </row>
    <row r="325" spans="1:21" ht="47.25" customHeight="1">
      <c r="A325" s="197"/>
      <c r="B325" s="125"/>
      <c r="C325" s="125"/>
      <c r="D325" s="125"/>
      <c r="E325" s="60" t="s">
        <v>437</v>
      </c>
      <c r="F325" s="174"/>
      <c r="G325" s="72"/>
      <c r="H325" s="72"/>
      <c r="I325" s="72"/>
      <c r="J325" s="73"/>
      <c r="K325" s="73"/>
      <c r="L325" s="73"/>
      <c r="M325" s="26"/>
      <c r="N325" s="73"/>
      <c r="O325" s="73"/>
      <c r="P325" s="73"/>
      <c r="Q325" s="73"/>
      <c r="R325" s="73"/>
      <c r="S325" s="182"/>
      <c r="T325" s="183"/>
      <c r="U325" s="180"/>
    </row>
    <row r="326" spans="1:21" ht="75.75" customHeight="1">
      <c r="A326" s="197" t="s">
        <v>593</v>
      </c>
      <c r="B326" s="30" t="s">
        <v>260</v>
      </c>
      <c r="C326" s="74">
        <v>144</v>
      </c>
      <c r="D326" s="35" t="s">
        <v>261</v>
      </c>
      <c r="E326" s="30" t="s">
        <v>262</v>
      </c>
      <c r="F326" s="174" t="s">
        <v>53</v>
      </c>
      <c r="G326" s="26"/>
      <c r="H326" s="26"/>
      <c r="I326" s="26"/>
      <c r="J326" s="26"/>
      <c r="K326" s="26"/>
      <c r="L326" s="26"/>
      <c r="M326" s="26"/>
      <c r="N326" s="26"/>
      <c r="O326" s="26"/>
      <c r="P326" s="26"/>
      <c r="Q326" s="26"/>
      <c r="R326" s="26"/>
      <c r="S326" s="182"/>
      <c r="T326" s="183">
        <v>436321.391948052</v>
      </c>
      <c r="U326" s="180">
        <f>T326/43.6</f>
        <v>10007.37137495532</v>
      </c>
    </row>
    <row r="327" spans="1:21" ht="75.75" customHeight="1">
      <c r="A327" s="197"/>
      <c r="B327" s="30" t="s">
        <v>263</v>
      </c>
      <c r="C327" s="75">
        <v>4</v>
      </c>
      <c r="D327" s="64" t="s">
        <v>74</v>
      </c>
      <c r="E327" s="60" t="s">
        <v>264</v>
      </c>
      <c r="F327" s="174"/>
      <c r="G327" s="73"/>
      <c r="H327" s="73"/>
      <c r="I327" s="73"/>
      <c r="J327" s="26"/>
      <c r="K327" s="73"/>
      <c r="L327" s="73"/>
      <c r="M327" s="26"/>
      <c r="N327" s="73"/>
      <c r="O327" s="73"/>
      <c r="P327" s="26"/>
      <c r="Q327" s="73"/>
      <c r="R327" s="26"/>
      <c r="S327" s="182"/>
      <c r="T327" s="183"/>
      <c r="U327" s="180"/>
    </row>
    <row r="328" spans="1:21" ht="75.75" customHeight="1">
      <c r="A328" s="197"/>
      <c r="B328" s="30" t="s">
        <v>265</v>
      </c>
      <c r="C328" s="74">
        <v>4</v>
      </c>
      <c r="D328" s="35" t="s">
        <v>266</v>
      </c>
      <c r="E328" s="30" t="s">
        <v>267</v>
      </c>
      <c r="F328" s="174"/>
      <c r="G328" s="72"/>
      <c r="H328" s="72"/>
      <c r="I328" s="72"/>
      <c r="J328" s="26"/>
      <c r="K328" s="72"/>
      <c r="L328" s="72"/>
      <c r="M328" s="26"/>
      <c r="N328" s="58"/>
      <c r="O328" s="72"/>
      <c r="P328" s="26"/>
      <c r="Q328" s="72"/>
      <c r="R328" s="27"/>
      <c r="S328" s="182"/>
      <c r="T328" s="183"/>
      <c r="U328" s="180"/>
    </row>
    <row r="329" spans="1:21" ht="42.75" customHeight="1">
      <c r="A329" s="197" t="s">
        <v>594</v>
      </c>
      <c r="B329" s="105" t="s">
        <v>268</v>
      </c>
      <c r="C329" s="160">
        <v>1</v>
      </c>
      <c r="D329" s="125" t="s">
        <v>438</v>
      </c>
      <c r="E329" s="30" t="s">
        <v>269</v>
      </c>
      <c r="F329" s="174" t="s">
        <v>53</v>
      </c>
      <c r="G329" s="72"/>
      <c r="H329" s="72"/>
      <c r="I329" s="72"/>
      <c r="J329" s="26"/>
      <c r="K329" s="72"/>
      <c r="L329" s="72"/>
      <c r="M329" s="72"/>
      <c r="N329" s="72"/>
      <c r="O329" s="72"/>
      <c r="P329" s="72"/>
      <c r="Q329" s="72"/>
      <c r="R329" s="72"/>
      <c r="S329" s="182"/>
      <c r="T329" s="183">
        <v>439148.401948052</v>
      </c>
      <c r="U329" s="180">
        <f>T329/43.6</f>
        <v>10072.211053854404</v>
      </c>
    </row>
    <row r="330" spans="1:21" ht="42.75" customHeight="1">
      <c r="A330" s="197"/>
      <c r="B330" s="105"/>
      <c r="C330" s="160"/>
      <c r="D330" s="125"/>
      <c r="E330" s="30" t="s">
        <v>439</v>
      </c>
      <c r="F330" s="174"/>
      <c r="G330" s="72"/>
      <c r="H330" s="72"/>
      <c r="I330" s="72"/>
      <c r="J330" s="72"/>
      <c r="K330" s="26"/>
      <c r="L330" s="26"/>
      <c r="M330" s="72"/>
      <c r="N330" s="72"/>
      <c r="O330" s="72"/>
      <c r="P330" s="72"/>
      <c r="Q330" s="72"/>
      <c r="R330" s="72"/>
      <c r="S330" s="182"/>
      <c r="T330" s="183"/>
      <c r="U330" s="180"/>
    </row>
    <row r="331" spans="1:21" ht="42.75" customHeight="1">
      <c r="A331" s="197"/>
      <c r="B331" s="105"/>
      <c r="C331" s="160"/>
      <c r="D331" s="125"/>
      <c r="E331" s="30" t="s">
        <v>270</v>
      </c>
      <c r="F331" s="174"/>
      <c r="G331" s="72"/>
      <c r="H331" s="72"/>
      <c r="I331" s="72"/>
      <c r="J331" s="72"/>
      <c r="K331" s="72"/>
      <c r="L331" s="72"/>
      <c r="M331" s="26"/>
      <c r="N331" s="26"/>
      <c r="O331" s="72"/>
      <c r="P331" s="72"/>
      <c r="Q331" s="72"/>
      <c r="R331" s="72"/>
      <c r="S331" s="182"/>
      <c r="T331" s="183"/>
      <c r="U331" s="180"/>
    </row>
    <row r="332" spans="1:21" ht="42.75" customHeight="1">
      <c r="A332" s="197"/>
      <c r="B332" s="105"/>
      <c r="C332" s="160"/>
      <c r="D332" s="125"/>
      <c r="E332" s="30" t="s">
        <v>271</v>
      </c>
      <c r="F332" s="174"/>
      <c r="G332" s="72"/>
      <c r="H332" s="72"/>
      <c r="I332" s="72"/>
      <c r="J332" s="72"/>
      <c r="K332" s="72"/>
      <c r="L332" s="72"/>
      <c r="M332" s="72"/>
      <c r="N332" s="72"/>
      <c r="O332" s="26"/>
      <c r="P332" s="26"/>
      <c r="Q332" s="26"/>
      <c r="R332" s="26"/>
      <c r="S332" s="182"/>
      <c r="T332" s="183"/>
      <c r="U332" s="180"/>
    </row>
    <row r="333" spans="1:21" ht="42.75" customHeight="1">
      <c r="A333" s="197" t="s">
        <v>595</v>
      </c>
      <c r="B333" s="110" t="s">
        <v>272</v>
      </c>
      <c r="C333" s="201">
        <v>1</v>
      </c>
      <c r="D333" s="202" t="s">
        <v>273</v>
      </c>
      <c r="E333" s="60" t="s">
        <v>274</v>
      </c>
      <c r="F333" s="174" t="s">
        <v>53</v>
      </c>
      <c r="G333" s="72"/>
      <c r="H333" s="72"/>
      <c r="I333" s="72"/>
      <c r="J333" s="73"/>
      <c r="K333" s="73"/>
      <c r="L333" s="73"/>
      <c r="M333" s="73"/>
      <c r="N333" s="73"/>
      <c r="O333" s="73"/>
      <c r="P333" s="73"/>
      <c r="Q333" s="26"/>
      <c r="R333" s="72"/>
      <c r="S333" s="182"/>
      <c r="T333" s="182">
        <v>251388.911948052</v>
      </c>
      <c r="U333" s="148">
        <f>T333/43.6</f>
        <v>5765.800732753486</v>
      </c>
    </row>
    <row r="334" spans="1:21" ht="42.75" customHeight="1">
      <c r="A334" s="197"/>
      <c r="B334" s="110"/>
      <c r="C334" s="201"/>
      <c r="D334" s="202"/>
      <c r="E334" s="60" t="s">
        <v>275</v>
      </c>
      <c r="F334" s="174"/>
      <c r="G334" s="72"/>
      <c r="H334" s="72"/>
      <c r="I334" s="72"/>
      <c r="J334" s="73"/>
      <c r="K334" s="73"/>
      <c r="L334" s="73"/>
      <c r="M334" s="73"/>
      <c r="N334" s="73"/>
      <c r="O334" s="73"/>
      <c r="P334" s="73"/>
      <c r="Q334" s="72"/>
      <c r="R334" s="26"/>
      <c r="S334" s="182"/>
      <c r="T334" s="182"/>
      <c r="U334" s="148"/>
    </row>
    <row r="335" spans="1:21" ht="42.75" customHeight="1">
      <c r="A335" s="107" t="s">
        <v>596</v>
      </c>
      <c r="B335" s="110" t="s">
        <v>276</v>
      </c>
      <c r="C335" s="106" t="s">
        <v>277</v>
      </c>
      <c r="D335" s="106" t="s">
        <v>278</v>
      </c>
      <c r="E335" s="30" t="s">
        <v>279</v>
      </c>
      <c r="F335" s="110" t="s">
        <v>53</v>
      </c>
      <c r="G335" s="28"/>
      <c r="H335" s="28"/>
      <c r="I335" s="28"/>
      <c r="J335" s="28"/>
      <c r="K335" s="28"/>
      <c r="L335" s="28"/>
      <c r="M335" s="28"/>
      <c r="N335" s="28"/>
      <c r="O335" s="28"/>
      <c r="P335" s="28"/>
      <c r="Q335" s="28"/>
      <c r="R335" s="28"/>
      <c r="S335" s="182"/>
      <c r="T335" s="147">
        <v>434365.522857143</v>
      </c>
      <c r="U335" s="148">
        <f>T335/43.6</f>
        <v>9962.511992136308</v>
      </c>
    </row>
    <row r="336" spans="1:21" ht="42.75" customHeight="1">
      <c r="A336" s="107"/>
      <c r="B336" s="110"/>
      <c r="C336" s="106"/>
      <c r="D336" s="106"/>
      <c r="E336" s="30" t="s">
        <v>440</v>
      </c>
      <c r="F336" s="110"/>
      <c r="G336" s="28"/>
      <c r="H336" s="28"/>
      <c r="I336" s="28"/>
      <c r="J336" s="28"/>
      <c r="K336" s="28"/>
      <c r="L336" s="28"/>
      <c r="M336" s="28"/>
      <c r="N336" s="28"/>
      <c r="O336" s="28"/>
      <c r="P336" s="28"/>
      <c r="Q336" s="28"/>
      <c r="R336" s="28"/>
      <c r="S336" s="182"/>
      <c r="T336" s="147"/>
      <c r="U336" s="148"/>
    </row>
    <row r="337" spans="1:21" ht="42.75" customHeight="1">
      <c r="A337" s="107" t="s">
        <v>597</v>
      </c>
      <c r="B337" s="30" t="s">
        <v>280</v>
      </c>
      <c r="C337" s="60">
        <v>2</v>
      </c>
      <c r="D337" s="60" t="s">
        <v>441</v>
      </c>
      <c r="E337" s="30" t="s">
        <v>281</v>
      </c>
      <c r="F337" s="110" t="s">
        <v>53</v>
      </c>
      <c r="G337" s="72"/>
      <c r="H337" s="26"/>
      <c r="I337" s="72"/>
      <c r="J337" s="73"/>
      <c r="K337" s="72"/>
      <c r="L337" s="72"/>
      <c r="M337" s="73"/>
      <c r="N337" s="72"/>
      <c r="O337" s="72"/>
      <c r="P337" s="26"/>
      <c r="Q337" s="72"/>
      <c r="R337" s="72"/>
      <c r="S337" s="182"/>
      <c r="T337" s="181">
        <v>363456.431948052</v>
      </c>
      <c r="U337" s="180">
        <f>T337/43.6</f>
        <v>8336.15669605624</v>
      </c>
    </row>
    <row r="338" spans="1:21" ht="42.75" customHeight="1">
      <c r="A338" s="107"/>
      <c r="B338" s="179" t="s">
        <v>717</v>
      </c>
      <c r="C338" s="177">
        <v>1</v>
      </c>
      <c r="D338" s="177" t="s">
        <v>718</v>
      </c>
      <c r="E338" s="12" t="s">
        <v>719</v>
      </c>
      <c r="F338" s="110"/>
      <c r="G338" s="10"/>
      <c r="H338" s="11"/>
      <c r="I338" s="10"/>
      <c r="J338" s="15"/>
      <c r="K338" s="10"/>
      <c r="L338" s="72"/>
      <c r="M338" s="72"/>
      <c r="N338" s="72"/>
      <c r="O338" s="72"/>
      <c r="P338" s="72"/>
      <c r="Q338" s="72"/>
      <c r="R338" s="73"/>
      <c r="S338" s="182"/>
      <c r="T338" s="181"/>
      <c r="U338" s="180"/>
    </row>
    <row r="339" spans="1:21" ht="42.75" customHeight="1">
      <c r="A339" s="107"/>
      <c r="B339" s="179"/>
      <c r="C339" s="178"/>
      <c r="D339" s="177"/>
      <c r="E339" s="12" t="s">
        <v>720</v>
      </c>
      <c r="F339" s="110"/>
      <c r="G339" s="10"/>
      <c r="H339" s="10"/>
      <c r="I339" s="11"/>
      <c r="J339" s="11"/>
      <c r="K339" s="10"/>
      <c r="L339" s="72"/>
      <c r="M339" s="72"/>
      <c r="N339" s="72"/>
      <c r="O339" s="72"/>
      <c r="P339" s="72"/>
      <c r="Q339" s="72"/>
      <c r="R339" s="73"/>
      <c r="S339" s="182"/>
      <c r="T339" s="181"/>
      <c r="U339" s="180"/>
    </row>
    <row r="340" spans="1:21" ht="42.75" customHeight="1">
      <c r="A340" s="107"/>
      <c r="B340" s="179"/>
      <c r="C340" s="178"/>
      <c r="D340" s="177"/>
      <c r="E340" s="12" t="s">
        <v>721</v>
      </c>
      <c r="F340" s="110"/>
      <c r="G340" s="10"/>
      <c r="H340" s="10"/>
      <c r="I340" s="10"/>
      <c r="J340" s="11"/>
      <c r="K340" s="11"/>
      <c r="L340" s="72"/>
      <c r="M340" s="72"/>
      <c r="N340" s="72"/>
      <c r="O340" s="72"/>
      <c r="P340" s="72"/>
      <c r="Q340" s="72"/>
      <c r="R340" s="72"/>
      <c r="S340" s="182"/>
      <c r="T340" s="181"/>
      <c r="U340" s="180"/>
    </row>
    <row r="341" spans="1:21" ht="60" customHeight="1">
      <c r="A341" s="107" t="s">
        <v>598</v>
      </c>
      <c r="B341" s="105" t="s">
        <v>282</v>
      </c>
      <c r="C341" s="203">
        <v>0.7</v>
      </c>
      <c r="D341" s="106" t="s">
        <v>283</v>
      </c>
      <c r="E341" s="30" t="s">
        <v>442</v>
      </c>
      <c r="F341" s="110" t="s">
        <v>53</v>
      </c>
      <c r="G341" s="26"/>
      <c r="H341" s="26"/>
      <c r="I341" s="26"/>
      <c r="J341" s="26"/>
      <c r="K341" s="26"/>
      <c r="L341" s="26"/>
      <c r="M341" s="26"/>
      <c r="N341" s="26"/>
      <c r="O341" s="26"/>
      <c r="P341" s="26"/>
      <c r="Q341" s="26"/>
      <c r="R341" s="26"/>
      <c r="S341" s="182"/>
      <c r="T341" s="183">
        <v>401568.072857143</v>
      </c>
      <c r="U341" s="180">
        <f>T341/43.6</f>
        <v>9210.276900393188</v>
      </c>
    </row>
    <row r="342" spans="1:21" ht="60" customHeight="1">
      <c r="A342" s="107"/>
      <c r="B342" s="105"/>
      <c r="C342" s="203"/>
      <c r="D342" s="106"/>
      <c r="E342" s="30" t="s">
        <v>443</v>
      </c>
      <c r="F342" s="110"/>
      <c r="G342" s="26"/>
      <c r="H342" s="26"/>
      <c r="I342" s="26"/>
      <c r="J342" s="26"/>
      <c r="K342" s="26"/>
      <c r="L342" s="26"/>
      <c r="M342" s="26"/>
      <c r="N342" s="26"/>
      <c r="O342" s="26"/>
      <c r="P342" s="26"/>
      <c r="Q342" s="26"/>
      <c r="R342" s="26"/>
      <c r="S342" s="182"/>
      <c r="T342" s="183"/>
      <c r="U342" s="180"/>
    </row>
    <row r="343" spans="1:21" ht="60" customHeight="1">
      <c r="A343" s="107"/>
      <c r="B343" s="105" t="s">
        <v>284</v>
      </c>
      <c r="C343" s="207" t="s">
        <v>18</v>
      </c>
      <c r="D343" s="106" t="s">
        <v>724</v>
      </c>
      <c r="E343" s="18" t="s">
        <v>722</v>
      </c>
      <c r="F343" s="110"/>
      <c r="G343" s="30"/>
      <c r="H343" s="25"/>
      <c r="I343" s="30"/>
      <c r="J343" s="30"/>
      <c r="K343" s="30"/>
      <c r="L343" s="30"/>
      <c r="M343" s="30"/>
      <c r="N343" s="30"/>
      <c r="O343" s="30"/>
      <c r="P343" s="30"/>
      <c r="Q343" s="30"/>
      <c r="R343" s="30"/>
      <c r="S343" s="182"/>
      <c r="T343" s="183"/>
      <c r="U343" s="180"/>
    </row>
    <row r="344" spans="1:21" ht="60" customHeight="1">
      <c r="A344" s="107"/>
      <c r="B344" s="105"/>
      <c r="C344" s="207"/>
      <c r="D344" s="106"/>
      <c r="E344" s="18" t="s">
        <v>723</v>
      </c>
      <c r="F344" s="110"/>
      <c r="G344" s="30"/>
      <c r="H344" s="30"/>
      <c r="I344" s="30"/>
      <c r="J344" s="25"/>
      <c r="K344" s="30"/>
      <c r="L344" s="30"/>
      <c r="M344" s="30"/>
      <c r="N344" s="30"/>
      <c r="O344" s="30"/>
      <c r="P344" s="30"/>
      <c r="Q344" s="30"/>
      <c r="R344" s="30"/>
      <c r="S344" s="182"/>
      <c r="T344" s="183"/>
      <c r="U344" s="180"/>
    </row>
    <row r="345" spans="1:21" ht="60" customHeight="1">
      <c r="A345" s="107"/>
      <c r="B345" s="105"/>
      <c r="C345" s="207"/>
      <c r="D345" s="106"/>
      <c r="E345" s="18" t="s">
        <v>444</v>
      </c>
      <c r="F345" s="110"/>
      <c r="G345" s="30"/>
      <c r="H345" s="30"/>
      <c r="I345" s="30"/>
      <c r="J345" s="30"/>
      <c r="K345" s="30"/>
      <c r="L345" s="25"/>
      <c r="M345" s="30"/>
      <c r="N345" s="30"/>
      <c r="O345" s="30"/>
      <c r="P345" s="30"/>
      <c r="Q345" s="30"/>
      <c r="R345" s="30"/>
      <c r="S345" s="182"/>
      <c r="T345" s="183"/>
      <c r="U345" s="180"/>
    </row>
    <row r="346" spans="1:21" ht="72">
      <c r="A346" s="84" t="s">
        <v>599</v>
      </c>
      <c r="B346" s="54" t="s">
        <v>285</v>
      </c>
      <c r="C346" s="55">
        <v>1</v>
      </c>
      <c r="D346" s="54" t="s">
        <v>286</v>
      </c>
      <c r="E346" s="54" t="s">
        <v>287</v>
      </c>
      <c r="F346" s="54" t="s">
        <v>445</v>
      </c>
      <c r="G346" s="58"/>
      <c r="H346" s="58"/>
      <c r="I346" s="58"/>
      <c r="J346" s="58"/>
      <c r="K346" s="58"/>
      <c r="L346" s="72"/>
      <c r="M346" s="72"/>
      <c r="N346" s="26"/>
      <c r="O346" s="27"/>
      <c r="P346" s="58"/>
      <c r="Q346" s="58"/>
      <c r="R346" s="58"/>
      <c r="S346" s="77"/>
      <c r="T346" s="78">
        <v>496523.941948052</v>
      </c>
      <c r="U346" s="76">
        <f>T346/43.6</f>
        <v>11388.16380614798</v>
      </c>
    </row>
    <row r="347" spans="1:21" ht="45" customHeight="1">
      <c r="A347" s="123" t="s">
        <v>600</v>
      </c>
      <c r="B347" s="60" t="s">
        <v>288</v>
      </c>
      <c r="C347" s="32" t="s">
        <v>18</v>
      </c>
      <c r="D347" s="110" t="s">
        <v>289</v>
      </c>
      <c r="E347" s="60" t="s">
        <v>709</v>
      </c>
      <c r="F347" s="110" t="s">
        <v>51</v>
      </c>
      <c r="G347" s="29"/>
      <c r="H347" s="29"/>
      <c r="I347" s="29"/>
      <c r="J347" s="29"/>
      <c r="K347" s="29"/>
      <c r="L347" s="29"/>
      <c r="M347" s="29"/>
      <c r="N347" s="29"/>
      <c r="O347" s="29"/>
      <c r="P347" s="29"/>
      <c r="Q347" s="29"/>
      <c r="R347" s="29"/>
      <c r="S347" s="108"/>
      <c r="T347" s="108">
        <v>2843664.35</v>
      </c>
      <c r="U347" s="172">
        <f>T347/43.6</f>
        <v>65221.65940366973</v>
      </c>
    </row>
    <row r="348" spans="1:21" ht="45" customHeight="1">
      <c r="A348" s="123"/>
      <c r="B348" s="110" t="s">
        <v>290</v>
      </c>
      <c r="C348" s="80">
        <v>1</v>
      </c>
      <c r="D348" s="110"/>
      <c r="E348" s="60" t="s">
        <v>710</v>
      </c>
      <c r="F348" s="110"/>
      <c r="G348" s="29"/>
      <c r="H348" s="29"/>
      <c r="I348" s="29"/>
      <c r="J348" s="29"/>
      <c r="K348" s="29"/>
      <c r="L348" s="29"/>
      <c r="M348" s="29"/>
      <c r="N348" s="29"/>
      <c r="O348" s="29"/>
      <c r="P348" s="29"/>
      <c r="Q348" s="29"/>
      <c r="R348" s="29"/>
      <c r="S348" s="108"/>
      <c r="T348" s="108"/>
      <c r="U348" s="172"/>
    </row>
    <row r="349" spans="1:21" ht="45" customHeight="1">
      <c r="A349" s="123"/>
      <c r="B349" s="110"/>
      <c r="C349" s="80">
        <v>1</v>
      </c>
      <c r="D349" s="110"/>
      <c r="E349" s="60" t="s">
        <v>711</v>
      </c>
      <c r="F349" s="110"/>
      <c r="G349" s="29"/>
      <c r="H349" s="29"/>
      <c r="I349" s="29"/>
      <c r="J349" s="29"/>
      <c r="K349" s="29"/>
      <c r="L349" s="29"/>
      <c r="M349" s="29"/>
      <c r="N349" s="29"/>
      <c r="O349" s="29"/>
      <c r="P349" s="29"/>
      <c r="Q349" s="29"/>
      <c r="R349" s="29"/>
      <c r="S349" s="108"/>
      <c r="T349" s="108"/>
      <c r="U349" s="172"/>
    </row>
    <row r="350" spans="1:21" ht="48" customHeight="1">
      <c r="A350" s="123" t="s">
        <v>601</v>
      </c>
      <c r="B350" s="54" t="s">
        <v>291</v>
      </c>
      <c r="C350" s="55">
        <v>1</v>
      </c>
      <c r="D350" s="174" t="s">
        <v>292</v>
      </c>
      <c r="E350" s="60" t="s">
        <v>293</v>
      </c>
      <c r="F350" s="130" t="s">
        <v>51</v>
      </c>
      <c r="G350" s="27"/>
      <c r="H350" s="27"/>
      <c r="I350" s="27"/>
      <c r="J350" s="27"/>
      <c r="K350" s="27"/>
      <c r="L350" s="27"/>
      <c r="M350" s="27"/>
      <c r="N350" s="27"/>
      <c r="O350" s="27"/>
      <c r="P350" s="27"/>
      <c r="Q350" s="27"/>
      <c r="R350" s="27"/>
      <c r="S350" s="236"/>
      <c r="T350" s="236">
        <v>1672784.57</v>
      </c>
      <c r="U350" s="173">
        <f>T350/43.6</f>
        <v>38366.61857798165</v>
      </c>
    </row>
    <row r="351" spans="1:21" ht="48" customHeight="1">
      <c r="A351" s="123"/>
      <c r="B351" s="54" t="s">
        <v>294</v>
      </c>
      <c r="C351" s="55">
        <v>1</v>
      </c>
      <c r="D351" s="174"/>
      <c r="E351" s="60" t="s">
        <v>712</v>
      </c>
      <c r="F351" s="130"/>
      <c r="G351" s="27"/>
      <c r="H351" s="27"/>
      <c r="I351" s="27"/>
      <c r="J351" s="27"/>
      <c r="K351" s="27"/>
      <c r="L351" s="27"/>
      <c r="M351" s="27"/>
      <c r="N351" s="27"/>
      <c r="O351" s="27"/>
      <c r="P351" s="27"/>
      <c r="Q351" s="27"/>
      <c r="R351" s="27"/>
      <c r="S351" s="236"/>
      <c r="T351" s="236"/>
      <c r="U351" s="173"/>
    </row>
    <row r="352" spans="1:21" ht="48" customHeight="1">
      <c r="A352" s="123"/>
      <c r="B352" s="54" t="s">
        <v>295</v>
      </c>
      <c r="C352" s="55">
        <v>1</v>
      </c>
      <c r="D352" s="174"/>
      <c r="E352" s="60" t="s">
        <v>713</v>
      </c>
      <c r="F352" s="130"/>
      <c r="G352" s="27"/>
      <c r="H352" s="27"/>
      <c r="I352" s="27"/>
      <c r="J352" s="27"/>
      <c r="K352" s="27"/>
      <c r="L352" s="27"/>
      <c r="M352" s="27"/>
      <c r="N352" s="27"/>
      <c r="O352" s="27"/>
      <c r="P352" s="27"/>
      <c r="Q352" s="27"/>
      <c r="R352" s="27"/>
      <c r="S352" s="236"/>
      <c r="T352" s="236"/>
      <c r="U352" s="173"/>
    </row>
  </sheetData>
  <sheetProtection/>
  <mergeCells count="861">
    <mergeCell ref="A350:A352"/>
    <mergeCell ref="D350:D352"/>
    <mergeCell ref="F350:F352"/>
    <mergeCell ref="S350:S352"/>
    <mergeCell ref="T350:T352"/>
    <mergeCell ref="U350:U352"/>
    <mergeCell ref="S287:S288"/>
    <mergeCell ref="T287:T288"/>
    <mergeCell ref="U287:U288"/>
    <mergeCell ref="A347:A349"/>
    <mergeCell ref="D347:D349"/>
    <mergeCell ref="F347:F349"/>
    <mergeCell ref="S347:S349"/>
    <mergeCell ref="T347:T349"/>
    <mergeCell ref="U347:U349"/>
    <mergeCell ref="B348:B349"/>
    <mergeCell ref="A289:A294"/>
    <mergeCell ref="B289:B290"/>
    <mergeCell ref="C289:C290"/>
    <mergeCell ref="D289:D290"/>
    <mergeCell ref="F289:F290"/>
    <mergeCell ref="A287:A288"/>
    <mergeCell ref="D287:D288"/>
    <mergeCell ref="F287:F288"/>
    <mergeCell ref="B291:B294"/>
    <mergeCell ref="C291:C294"/>
    <mergeCell ref="A143:A145"/>
    <mergeCell ref="S143:S145"/>
    <mergeCell ref="T143:T145"/>
    <mergeCell ref="U143:U145"/>
    <mergeCell ref="B144:B145"/>
    <mergeCell ref="C144:C145"/>
    <mergeCell ref="D144:D145"/>
    <mergeCell ref="F144:F145"/>
    <mergeCell ref="A137:A142"/>
    <mergeCell ref="B137:B139"/>
    <mergeCell ref="C137:C139"/>
    <mergeCell ref="D137:D139"/>
    <mergeCell ref="F137:F139"/>
    <mergeCell ref="S137:S142"/>
    <mergeCell ref="B140:B141"/>
    <mergeCell ref="C140:C141"/>
    <mergeCell ref="T48:T53"/>
    <mergeCell ref="S48:S53"/>
    <mergeCell ref="U48:U53"/>
    <mergeCell ref="T109:T111"/>
    <mergeCell ref="S109:S111"/>
    <mergeCell ref="U137:U142"/>
    <mergeCell ref="U109:U111"/>
    <mergeCell ref="T99:U99"/>
    <mergeCell ref="A132:U132"/>
    <mergeCell ref="G133:R133"/>
    <mergeCell ref="A258:A259"/>
    <mergeCell ref="B258:B259"/>
    <mergeCell ref="C258:C259"/>
    <mergeCell ref="D258:D259"/>
    <mergeCell ref="F258:F259"/>
    <mergeCell ref="A256:A257"/>
    <mergeCell ref="D256:D257"/>
    <mergeCell ref="F256:F257"/>
    <mergeCell ref="U289:U294"/>
    <mergeCell ref="F291:F294"/>
    <mergeCell ref="T164:T166"/>
    <mergeCell ref="S164:S166"/>
    <mergeCell ref="U164:U166"/>
    <mergeCell ref="T137:T142"/>
    <mergeCell ref="T152:T155"/>
    <mergeCell ref="S152:S155"/>
    <mergeCell ref="U152:U155"/>
    <mergeCell ref="S162:S163"/>
    <mergeCell ref="B268:B269"/>
    <mergeCell ref="U234:U237"/>
    <mergeCell ref="T238:T241"/>
    <mergeCell ref="S238:S241"/>
    <mergeCell ref="U238:U241"/>
    <mergeCell ref="U258:U259"/>
    <mergeCell ref="U256:U257"/>
    <mergeCell ref="A268:A271"/>
    <mergeCell ref="S256:S257"/>
    <mergeCell ref="T256:T257"/>
    <mergeCell ref="B299:B301"/>
    <mergeCell ref="T234:T237"/>
    <mergeCell ref="S234:S237"/>
    <mergeCell ref="S289:S294"/>
    <mergeCell ref="T289:T294"/>
    <mergeCell ref="C299:C301"/>
    <mergeCell ref="D299:D301"/>
    <mergeCell ref="A226:A228"/>
    <mergeCell ref="A302:A303"/>
    <mergeCell ref="F302:F303"/>
    <mergeCell ref="S302:S303"/>
    <mergeCell ref="T226:T228"/>
    <mergeCell ref="B226:B228"/>
    <mergeCell ref="C226:C228"/>
    <mergeCell ref="D226:D228"/>
    <mergeCell ref="F226:F228"/>
    <mergeCell ref="S226:S228"/>
    <mergeCell ref="B215:B217"/>
    <mergeCell ref="U226:U228"/>
    <mergeCell ref="A295:A301"/>
    <mergeCell ref="F295:F301"/>
    <mergeCell ref="S295:S301"/>
    <mergeCell ref="T295:T301"/>
    <mergeCell ref="U295:U301"/>
    <mergeCell ref="B296:B298"/>
    <mergeCell ref="C296:C298"/>
    <mergeCell ref="D296:D298"/>
    <mergeCell ref="A223:A225"/>
    <mergeCell ref="B223:B225"/>
    <mergeCell ref="C223:C225"/>
    <mergeCell ref="D223:D225"/>
    <mergeCell ref="F223:F225"/>
    <mergeCell ref="U223:U225"/>
    <mergeCell ref="D215:D217"/>
    <mergeCell ref="F215:F217"/>
    <mergeCell ref="S215:S217"/>
    <mergeCell ref="A212:A214"/>
    <mergeCell ref="B212:B214"/>
    <mergeCell ref="C212:C214"/>
    <mergeCell ref="D212:D214"/>
    <mergeCell ref="F212:F214"/>
    <mergeCell ref="S212:S214"/>
    <mergeCell ref="A215:A217"/>
    <mergeCell ref="U310:U311"/>
    <mergeCell ref="C204:C206"/>
    <mergeCell ref="D204:D206"/>
    <mergeCell ref="F204:F206"/>
    <mergeCell ref="S204:S206"/>
    <mergeCell ref="T204:T206"/>
    <mergeCell ref="U204:U206"/>
    <mergeCell ref="T212:T214"/>
    <mergeCell ref="U212:U214"/>
    <mergeCell ref="T232:U232"/>
    <mergeCell ref="C268:C269"/>
    <mergeCell ref="D254:D255"/>
    <mergeCell ref="F254:F255"/>
    <mergeCell ref="B256:B257"/>
    <mergeCell ref="C256:C257"/>
    <mergeCell ref="T254:T255"/>
    <mergeCell ref="T260:T261"/>
    <mergeCell ref="D268:D269"/>
    <mergeCell ref="F268:F271"/>
    <mergeCell ref="S268:S271"/>
    <mergeCell ref="E231:E233"/>
    <mergeCell ref="F231:F233"/>
    <mergeCell ref="G231:R231"/>
    <mergeCell ref="S231:U231"/>
    <mergeCell ref="G232:I232"/>
    <mergeCell ref="J232:L232"/>
    <mergeCell ref="M232:O232"/>
    <mergeCell ref="P232:R232"/>
    <mergeCell ref="A78:U78"/>
    <mergeCell ref="A229:U229"/>
    <mergeCell ref="T85:T88"/>
    <mergeCell ref="U85:U88"/>
    <mergeCell ref="A254:A255"/>
    <mergeCell ref="B254:B255"/>
    <mergeCell ref="C254:C255"/>
    <mergeCell ref="A204:A206"/>
    <mergeCell ref="B204:B206"/>
    <mergeCell ref="U254:U255"/>
    <mergeCell ref="A2:U2"/>
    <mergeCell ref="A3:U3"/>
    <mergeCell ref="A4:U4"/>
    <mergeCell ref="A6:U6"/>
    <mergeCell ref="A33:U33"/>
    <mergeCell ref="A34:U34"/>
    <mergeCell ref="A9:U9"/>
    <mergeCell ref="G11:R11"/>
    <mergeCell ref="A11:A13"/>
    <mergeCell ref="B11:B13"/>
    <mergeCell ref="A310:A311"/>
    <mergeCell ref="B310:B311"/>
    <mergeCell ref="C310:C311"/>
    <mergeCell ref="D310:D311"/>
    <mergeCell ref="F310:F311"/>
    <mergeCell ref="F284:F285"/>
    <mergeCell ref="D188:D192"/>
    <mergeCell ref="A250:A251"/>
    <mergeCell ref="B250:B251"/>
    <mergeCell ref="S310:S311"/>
    <mergeCell ref="C307:C308"/>
    <mergeCell ref="D307:D308"/>
    <mergeCell ref="S252:S253"/>
    <mergeCell ref="T252:T253"/>
    <mergeCell ref="U252:U253"/>
    <mergeCell ref="S254:S255"/>
    <mergeCell ref="U302:U303"/>
    <mergeCell ref="S258:S259"/>
    <mergeCell ref="T258:T259"/>
    <mergeCell ref="B343:B345"/>
    <mergeCell ref="C343:C345"/>
    <mergeCell ref="D343:D345"/>
    <mergeCell ref="A304:A308"/>
    <mergeCell ref="F304:F308"/>
    <mergeCell ref="F189:F192"/>
    <mergeCell ref="B305:B306"/>
    <mergeCell ref="C305:C306"/>
    <mergeCell ref="D305:D306"/>
    <mergeCell ref="B307:B308"/>
    <mergeCell ref="A252:A253"/>
    <mergeCell ref="B252:B253"/>
    <mergeCell ref="C252:C253"/>
    <mergeCell ref="D252:D253"/>
    <mergeCell ref="F252:F253"/>
    <mergeCell ref="S230:U230"/>
    <mergeCell ref="T250:T251"/>
    <mergeCell ref="G230:R230"/>
    <mergeCell ref="S232:S233"/>
    <mergeCell ref="D231:D233"/>
    <mergeCell ref="U250:U251"/>
    <mergeCell ref="S341:S345"/>
    <mergeCell ref="T341:T345"/>
    <mergeCell ref="U341:U345"/>
    <mergeCell ref="S304:S308"/>
    <mergeCell ref="T304:T308"/>
    <mergeCell ref="U304:U308"/>
    <mergeCell ref="T310:T311"/>
    <mergeCell ref="T302:T303"/>
    <mergeCell ref="T333:T334"/>
    <mergeCell ref="C250:C251"/>
    <mergeCell ref="D250:D251"/>
    <mergeCell ref="F250:F251"/>
    <mergeCell ref="S250:S251"/>
    <mergeCell ref="A341:A345"/>
    <mergeCell ref="B341:B342"/>
    <mergeCell ref="C341:C342"/>
    <mergeCell ref="D341:D342"/>
    <mergeCell ref="F341:F345"/>
    <mergeCell ref="S333:S334"/>
    <mergeCell ref="A82:A84"/>
    <mergeCell ref="B82:B84"/>
    <mergeCell ref="C82:C84"/>
    <mergeCell ref="D82:D84"/>
    <mergeCell ref="E82:E84"/>
    <mergeCell ref="F37:F39"/>
    <mergeCell ref="B62:B63"/>
    <mergeCell ref="C37:C39"/>
    <mergeCell ref="D37:D39"/>
    <mergeCell ref="A48:A53"/>
    <mergeCell ref="G37:R37"/>
    <mergeCell ref="S37:U37"/>
    <mergeCell ref="P38:R38"/>
    <mergeCell ref="S38:S39"/>
    <mergeCell ref="G38:I38"/>
    <mergeCell ref="S11:U11"/>
    <mergeCell ref="G12:I12"/>
    <mergeCell ref="J12:L12"/>
    <mergeCell ref="M12:O12"/>
    <mergeCell ref="P12:R12"/>
    <mergeCell ref="G81:R81"/>
    <mergeCell ref="S81:U81"/>
    <mergeCell ref="A77:U77"/>
    <mergeCell ref="B37:B39"/>
    <mergeCell ref="A79:U79"/>
    <mergeCell ref="T12:U12"/>
    <mergeCell ref="J38:L38"/>
    <mergeCell ref="M38:O38"/>
    <mergeCell ref="T38:U38"/>
    <mergeCell ref="E37:E39"/>
    <mergeCell ref="A35:U35"/>
    <mergeCell ref="G36:R36"/>
    <mergeCell ref="S36:U36"/>
    <mergeCell ref="A37:A39"/>
    <mergeCell ref="C11:C13"/>
    <mergeCell ref="D248:D249"/>
    <mergeCell ref="A174:A177"/>
    <mergeCell ref="B174:B175"/>
    <mergeCell ref="D174:D177"/>
    <mergeCell ref="A172:A173"/>
    <mergeCell ref="S12:S13"/>
    <mergeCell ref="D11:D13"/>
    <mergeCell ref="E11:E13"/>
    <mergeCell ref="F11:F13"/>
    <mergeCell ref="B188:B192"/>
    <mergeCell ref="F248:F249"/>
    <mergeCell ref="S248:S249"/>
    <mergeCell ref="D185:D187"/>
    <mergeCell ref="D242:D245"/>
    <mergeCell ref="C242:C245"/>
    <mergeCell ref="S97:U97"/>
    <mergeCell ref="S242:S245"/>
    <mergeCell ref="T242:T245"/>
    <mergeCell ref="A246:A247"/>
    <mergeCell ref="B246:B247"/>
    <mergeCell ref="C246:C247"/>
    <mergeCell ref="D246:D247"/>
    <mergeCell ref="F246:F247"/>
    <mergeCell ref="S188:S193"/>
    <mergeCell ref="T188:T193"/>
    <mergeCell ref="G83:I83"/>
    <mergeCell ref="J83:L83"/>
    <mergeCell ref="M83:O83"/>
    <mergeCell ref="P83:R83"/>
    <mergeCell ref="S83:S84"/>
    <mergeCell ref="T83:U83"/>
    <mergeCell ref="U333:U334"/>
    <mergeCell ref="A335:A336"/>
    <mergeCell ref="B335:B336"/>
    <mergeCell ref="C335:C336"/>
    <mergeCell ref="D335:D336"/>
    <mergeCell ref="F335:F336"/>
    <mergeCell ref="S335:S336"/>
    <mergeCell ref="A188:A193"/>
    <mergeCell ref="F185:F187"/>
    <mergeCell ref="U329:U332"/>
    <mergeCell ref="A333:A334"/>
    <mergeCell ref="B333:B334"/>
    <mergeCell ref="C333:C334"/>
    <mergeCell ref="D333:D334"/>
    <mergeCell ref="F333:F334"/>
    <mergeCell ref="A242:A245"/>
    <mergeCell ref="B242:B245"/>
    <mergeCell ref="A185:A187"/>
    <mergeCell ref="B185:B187"/>
    <mergeCell ref="C185:C187"/>
    <mergeCell ref="C188:C192"/>
    <mergeCell ref="A231:A233"/>
    <mergeCell ref="B231:B233"/>
    <mergeCell ref="C231:C233"/>
    <mergeCell ref="B200:B203"/>
    <mergeCell ref="C200:C203"/>
    <mergeCell ref="A209:A211"/>
    <mergeCell ref="U242:U245"/>
    <mergeCell ref="S246:S247"/>
    <mergeCell ref="U178:U180"/>
    <mergeCell ref="T181:T184"/>
    <mergeCell ref="U181:U184"/>
    <mergeCell ref="S185:S187"/>
    <mergeCell ref="T185:T187"/>
    <mergeCell ref="S210:S211"/>
    <mergeCell ref="T210:U210"/>
    <mergeCell ref="A207:U207"/>
    <mergeCell ref="A329:A332"/>
    <mergeCell ref="B329:B332"/>
    <mergeCell ref="C329:C332"/>
    <mergeCell ref="D329:D332"/>
    <mergeCell ref="F329:F332"/>
    <mergeCell ref="S329:S332"/>
    <mergeCell ref="S322:S325"/>
    <mergeCell ref="T322:T325"/>
    <mergeCell ref="U322:U325"/>
    <mergeCell ref="A326:A328"/>
    <mergeCell ref="F326:F328"/>
    <mergeCell ref="S326:S328"/>
    <mergeCell ref="T326:T328"/>
    <mergeCell ref="U326:U328"/>
    <mergeCell ref="A322:A325"/>
    <mergeCell ref="A7:U7"/>
    <mergeCell ref="A8:U8"/>
    <mergeCell ref="A62:A63"/>
    <mergeCell ref="C62:C63"/>
    <mergeCell ref="D62:D63"/>
    <mergeCell ref="F62:F63"/>
    <mergeCell ref="S62:S63"/>
    <mergeCell ref="T62:T63"/>
    <mergeCell ref="U62:U63"/>
    <mergeCell ref="A32:U32"/>
    <mergeCell ref="G97:R97"/>
    <mergeCell ref="T174:T177"/>
    <mergeCell ref="U174:U177"/>
    <mergeCell ref="B176:B177"/>
    <mergeCell ref="C176:C177"/>
    <mergeCell ref="F178:F180"/>
    <mergeCell ref="S178:S180"/>
    <mergeCell ref="T178:T180"/>
    <mergeCell ref="B98:B100"/>
    <mergeCell ref="C98:C100"/>
    <mergeCell ref="C181:C184"/>
    <mergeCell ref="D181:D184"/>
    <mergeCell ref="F181:F184"/>
    <mergeCell ref="S181:S184"/>
    <mergeCell ref="J99:L99"/>
    <mergeCell ref="M99:O99"/>
    <mergeCell ref="P99:R99"/>
    <mergeCell ref="S99:S100"/>
    <mergeCell ref="C174:C175"/>
    <mergeCell ref="S161:U161"/>
    <mergeCell ref="U185:U187"/>
    <mergeCell ref="U172:U173"/>
    <mergeCell ref="T172:T173"/>
    <mergeCell ref="S197:U197"/>
    <mergeCell ref="S220:U220"/>
    <mergeCell ref="S174:S177"/>
    <mergeCell ref="U188:U193"/>
    <mergeCell ref="F174:F177"/>
    <mergeCell ref="O172:O173"/>
    <mergeCell ref="P172:P173"/>
    <mergeCell ref="Q172:Q173"/>
    <mergeCell ref="R172:R173"/>
    <mergeCell ref="S172:S173"/>
    <mergeCell ref="I172:I173"/>
    <mergeCell ref="J172:J173"/>
    <mergeCell ref="K172:K173"/>
    <mergeCell ref="L172:L173"/>
    <mergeCell ref="M172:M173"/>
    <mergeCell ref="N172:N173"/>
    <mergeCell ref="U156:U158"/>
    <mergeCell ref="D157:D158"/>
    <mergeCell ref="T169:T171"/>
    <mergeCell ref="U169:U171"/>
    <mergeCell ref="D172:D173"/>
    <mergeCell ref="E172:E173"/>
    <mergeCell ref="F172:F173"/>
    <mergeCell ref="H172:H173"/>
    <mergeCell ref="F152:F155"/>
    <mergeCell ref="A156:A158"/>
    <mergeCell ref="B156:B158"/>
    <mergeCell ref="C156:C158"/>
    <mergeCell ref="F156:F158"/>
    <mergeCell ref="B152:B155"/>
    <mergeCell ref="C152:C155"/>
    <mergeCell ref="F169:F171"/>
    <mergeCell ref="S156:S158"/>
    <mergeCell ref="T156:T158"/>
    <mergeCell ref="A112:U112"/>
    <mergeCell ref="G113:R113"/>
    <mergeCell ref="S113:U113"/>
    <mergeCell ref="A114:A116"/>
    <mergeCell ref="B114:B116"/>
    <mergeCell ref="C114:C116"/>
    <mergeCell ref="D114:D116"/>
    <mergeCell ref="S133:U133"/>
    <mergeCell ref="E114:E116"/>
    <mergeCell ref="F114:F116"/>
    <mergeCell ref="G114:R114"/>
    <mergeCell ref="S114:U114"/>
    <mergeCell ref="G115:I115"/>
    <mergeCell ref="J115:L115"/>
    <mergeCell ref="M115:O115"/>
    <mergeCell ref="P115:R115"/>
    <mergeCell ref="S115:S116"/>
    <mergeCell ref="T115:U115"/>
    <mergeCell ref="A134:A136"/>
    <mergeCell ref="B134:B136"/>
    <mergeCell ref="C134:C136"/>
    <mergeCell ref="D134:D136"/>
    <mergeCell ref="E134:E136"/>
    <mergeCell ref="F134:F136"/>
    <mergeCell ref="G134:R134"/>
    <mergeCell ref="S134:U134"/>
    <mergeCell ref="G135:I135"/>
    <mergeCell ref="J135:L135"/>
    <mergeCell ref="M135:O135"/>
    <mergeCell ref="P135:R135"/>
    <mergeCell ref="S135:S136"/>
    <mergeCell ref="T135:U135"/>
    <mergeCell ref="D152:D155"/>
    <mergeCell ref="A147:U147"/>
    <mergeCell ref="G148:R148"/>
    <mergeCell ref="S148:U148"/>
    <mergeCell ref="A149:A151"/>
    <mergeCell ref="B149:B151"/>
    <mergeCell ref="C149:C151"/>
    <mergeCell ref="D149:D151"/>
    <mergeCell ref="E149:E151"/>
    <mergeCell ref="G149:R149"/>
    <mergeCell ref="S149:U149"/>
    <mergeCell ref="G150:I150"/>
    <mergeCell ref="J150:L150"/>
    <mergeCell ref="M150:O150"/>
    <mergeCell ref="P150:R150"/>
    <mergeCell ref="S150:S151"/>
    <mergeCell ref="T150:U150"/>
    <mergeCell ref="A146:U146"/>
    <mergeCell ref="A167:A168"/>
    <mergeCell ref="B167:B168"/>
    <mergeCell ref="C167:C168"/>
    <mergeCell ref="D167:D168"/>
    <mergeCell ref="T167:T168"/>
    <mergeCell ref="U167:U168"/>
    <mergeCell ref="F149:F151"/>
    <mergeCell ref="A161:A163"/>
    <mergeCell ref="A164:A166"/>
    <mergeCell ref="A320:A321"/>
    <mergeCell ref="C164:C166"/>
    <mergeCell ref="D164:D166"/>
    <mergeCell ref="U200:U203"/>
    <mergeCell ref="A169:A171"/>
    <mergeCell ref="B169:B171"/>
    <mergeCell ref="C169:C171"/>
    <mergeCell ref="D169:D171"/>
    <mergeCell ref="A181:A184"/>
    <mergeCell ref="B181:B184"/>
    <mergeCell ref="S320:S321"/>
    <mergeCell ref="T320:T321"/>
    <mergeCell ref="P210:R210"/>
    <mergeCell ref="G208:R208"/>
    <mergeCell ref="S208:U208"/>
    <mergeCell ref="G220:R220"/>
    <mergeCell ref="U317:U318"/>
    <mergeCell ref="U246:U247"/>
    <mergeCell ref="T248:T249"/>
    <mergeCell ref="U248:U249"/>
    <mergeCell ref="B161:B163"/>
    <mergeCell ref="F161:F163"/>
    <mergeCell ref="G161:R161"/>
    <mergeCell ref="J162:L162"/>
    <mergeCell ref="P162:R162"/>
    <mergeCell ref="D200:D203"/>
    <mergeCell ref="F200:F203"/>
    <mergeCell ref="A195:U195"/>
    <mergeCell ref="S169:S171"/>
    <mergeCell ref="B164:B166"/>
    <mergeCell ref="U314:U316"/>
    <mergeCell ref="G209:R209"/>
    <mergeCell ref="M210:O210"/>
    <mergeCell ref="F164:F166"/>
    <mergeCell ref="F167:F168"/>
    <mergeCell ref="S167:S168"/>
    <mergeCell ref="A194:U194"/>
    <mergeCell ref="S200:S203"/>
    <mergeCell ref="T200:T203"/>
    <mergeCell ref="G172:G173"/>
    <mergeCell ref="A200:A203"/>
    <mergeCell ref="A314:A316"/>
    <mergeCell ref="B314:B316"/>
    <mergeCell ref="C314:C316"/>
    <mergeCell ref="S314:S316"/>
    <mergeCell ref="T314:T316"/>
    <mergeCell ref="T246:T247"/>
    <mergeCell ref="A248:A249"/>
    <mergeCell ref="B248:B249"/>
    <mergeCell ref="C248:C249"/>
    <mergeCell ref="A317:A318"/>
    <mergeCell ref="A197:A199"/>
    <mergeCell ref="U335:U336"/>
    <mergeCell ref="T335:T336"/>
    <mergeCell ref="T329:T332"/>
    <mergeCell ref="C323:C325"/>
    <mergeCell ref="B323:B325"/>
    <mergeCell ref="F317:F318"/>
    <mergeCell ref="B209:B211"/>
    <mergeCell ref="U320:U321"/>
    <mergeCell ref="C338:C340"/>
    <mergeCell ref="B338:B340"/>
    <mergeCell ref="U337:U340"/>
    <mergeCell ref="T337:T340"/>
    <mergeCell ref="S337:S340"/>
    <mergeCell ref="F314:F316"/>
    <mergeCell ref="S317:S318"/>
    <mergeCell ref="T317:T318"/>
    <mergeCell ref="D320:D321"/>
    <mergeCell ref="F320:F321"/>
    <mergeCell ref="A337:A340"/>
    <mergeCell ref="D197:D199"/>
    <mergeCell ref="E197:E199"/>
    <mergeCell ref="F197:F199"/>
    <mergeCell ref="G197:R197"/>
    <mergeCell ref="F128:F131"/>
    <mergeCell ref="D338:D340"/>
    <mergeCell ref="F337:F340"/>
    <mergeCell ref="D323:D325"/>
    <mergeCell ref="F322:F325"/>
    <mergeCell ref="A159:U159"/>
    <mergeCell ref="J198:L198"/>
    <mergeCell ref="M198:O198"/>
    <mergeCell ref="P198:R198"/>
    <mergeCell ref="S198:S199"/>
    <mergeCell ref="T198:U198"/>
    <mergeCell ref="B197:B199"/>
    <mergeCell ref="C197:C199"/>
    <mergeCell ref="G198:I198"/>
    <mergeCell ref="T162:U162"/>
    <mergeCell ref="S126:S131"/>
    <mergeCell ref="G196:R196"/>
    <mergeCell ref="S196:U196"/>
    <mergeCell ref="A126:A131"/>
    <mergeCell ref="B126:B131"/>
    <mergeCell ref="C126:C131"/>
    <mergeCell ref="T126:T131"/>
    <mergeCell ref="U126:U131"/>
    <mergeCell ref="D127:D131"/>
    <mergeCell ref="G160:R160"/>
    <mergeCell ref="G162:I162"/>
    <mergeCell ref="C161:C163"/>
    <mergeCell ref="U117:U119"/>
    <mergeCell ref="T120:T121"/>
    <mergeCell ref="S160:U160"/>
    <mergeCell ref="U120:U121"/>
    <mergeCell ref="F122:F125"/>
    <mergeCell ref="S122:S125"/>
    <mergeCell ref="T122:T125"/>
    <mergeCell ref="U122:U125"/>
    <mergeCell ref="A178:A180"/>
    <mergeCell ref="B178:B180"/>
    <mergeCell ref="C178:C180"/>
    <mergeCell ref="D178:D180"/>
    <mergeCell ref="S120:S121"/>
    <mergeCell ref="A122:A125"/>
    <mergeCell ref="B122:B125"/>
    <mergeCell ref="E161:E163"/>
    <mergeCell ref="D161:D163"/>
    <mergeCell ref="M162:O162"/>
    <mergeCell ref="A117:A119"/>
    <mergeCell ref="B117:B119"/>
    <mergeCell ref="S117:S119"/>
    <mergeCell ref="T117:T119"/>
    <mergeCell ref="C122:C125"/>
    <mergeCell ref="D122:D125"/>
    <mergeCell ref="C117:C119"/>
    <mergeCell ref="D117:D119"/>
    <mergeCell ref="F117:F119"/>
    <mergeCell ref="A120:A121"/>
    <mergeCell ref="C209:C211"/>
    <mergeCell ref="D209:D211"/>
    <mergeCell ref="E209:E211"/>
    <mergeCell ref="F209:F211"/>
    <mergeCell ref="B220:B222"/>
    <mergeCell ref="C220:C222"/>
    <mergeCell ref="D220:D222"/>
    <mergeCell ref="E220:E222"/>
    <mergeCell ref="F220:F222"/>
    <mergeCell ref="C215:C217"/>
    <mergeCell ref="T107:U107"/>
    <mergeCell ref="P221:R221"/>
    <mergeCell ref="S221:S222"/>
    <mergeCell ref="T221:U221"/>
    <mergeCell ref="S223:S225"/>
    <mergeCell ref="T223:T225"/>
    <mergeCell ref="A218:U218"/>
    <mergeCell ref="G219:R219"/>
    <mergeCell ref="S219:U219"/>
    <mergeCell ref="A220:A222"/>
    <mergeCell ref="G221:I221"/>
    <mergeCell ref="J221:L221"/>
    <mergeCell ref="M221:O221"/>
    <mergeCell ref="S209:U209"/>
    <mergeCell ref="G210:I210"/>
    <mergeCell ref="J210:L210"/>
    <mergeCell ref="T215:T217"/>
    <mergeCell ref="U215:U217"/>
    <mergeCell ref="A104:U104"/>
    <mergeCell ref="G105:R105"/>
    <mergeCell ref="S105:U105"/>
    <mergeCell ref="A106:A108"/>
    <mergeCell ref="B106:B108"/>
    <mergeCell ref="C106:C108"/>
    <mergeCell ref="D106:D108"/>
    <mergeCell ref="E106:E108"/>
    <mergeCell ref="F106:F108"/>
    <mergeCell ref="S107:S108"/>
    <mergeCell ref="G10:R10"/>
    <mergeCell ref="S10:U10"/>
    <mergeCell ref="G106:R106"/>
    <mergeCell ref="S106:U106"/>
    <mergeCell ref="G107:I107"/>
    <mergeCell ref="J107:L107"/>
    <mergeCell ref="U59:U61"/>
    <mergeCell ref="T19:T23"/>
    <mergeCell ref="U19:U23"/>
    <mergeCell ref="U54:U57"/>
    <mergeCell ref="A14:A18"/>
    <mergeCell ref="B14:B18"/>
    <mergeCell ref="C14:C18"/>
    <mergeCell ref="D14:D18"/>
    <mergeCell ref="A27:A31"/>
    <mergeCell ref="B27:B31"/>
    <mergeCell ref="A24:A26"/>
    <mergeCell ref="B24:B26"/>
    <mergeCell ref="C24:C26"/>
    <mergeCell ref="D24:D26"/>
    <mergeCell ref="F14:F18"/>
    <mergeCell ref="S14:S18"/>
    <mergeCell ref="T14:T18"/>
    <mergeCell ref="U14:U18"/>
    <mergeCell ref="A19:A23"/>
    <mergeCell ref="B19:B23"/>
    <mergeCell ref="C19:C23"/>
    <mergeCell ref="D19:D23"/>
    <mergeCell ref="F19:F23"/>
    <mergeCell ref="S19:S23"/>
    <mergeCell ref="F24:F26"/>
    <mergeCell ref="S24:S26"/>
    <mergeCell ref="T24:T26"/>
    <mergeCell ref="U24:U26"/>
    <mergeCell ref="U101:U103"/>
    <mergeCell ref="G98:R98"/>
    <mergeCell ref="S98:U98"/>
    <mergeCell ref="G99:I99"/>
    <mergeCell ref="T54:T57"/>
    <mergeCell ref="A96:U96"/>
    <mergeCell ref="C27:C31"/>
    <mergeCell ref="D27:D31"/>
    <mergeCell ref="F27:F31"/>
    <mergeCell ref="S27:S31"/>
    <mergeCell ref="T27:T31"/>
    <mergeCell ref="U27:U31"/>
    <mergeCell ref="A101:A103"/>
    <mergeCell ref="B101:B102"/>
    <mergeCell ref="C101:C102"/>
    <mergeCell ref="D101:D103"/>
    <mergeCell ref="F101:F103"/>
    <mergeCell ref="A98:A100"/>
    <mergeCell ref="D98:D100"/>
    <mergeCell ref="F98:F100"/>
    <mergeCell ref="E98:E100"/>
    <mergeCell ref="S40:S47"/>
    <mergeCell ref="T40:T47"/>
    <mergeCell ref="U40:U47"/>
    <mergeCell ref="F41:F43"/>
    <mergeCell ref="C45:C47"/>
    <mergeCell ref="D45:D47"/>
    <mergeCell ref="F45:F47"/>
    <mergeCell ref="B48:B53"/>
    <mergeCell ref="C48:C53"/>
    <mergeCell ref="D48:D53"/>
    <mergeCell ref="F48:F53"/>
    <mergeCell ref="A40:A47"/>
    <mergeCell ref="B40:B43"/>
    <mergeCell ref="C40:C43"/>
    <mergeCell ref="D40:D43"/>
    <mergeCell ref="B45:B47"/>
    <mergeCell ref="A54:A57"/>
    <mergeCell ref="B54:B55"/>
    <mergeCell ref="C54:C55"/>
    <mergeCell ref="D54:D55"/>
    <mergeCell ref="F54:F55"/>
    <mergeCell ref="S54:S57"/>
    <mergeCell ref="B56:B57"/>
    <mergeCell ref="C56:C57"/>
    <mergeCell ref="D56:D57"/>
    <mergeCell ref="F56:F57"/>
    <mergeCell ref="T59:T61"/>
    <mergeCell ref="A109:A111"/>
    <mergeCell ref="B109:B111"/>
    <mergeCell ref="C109:C111"/>
    <mergeCell ref="D109:D111"/>
    <mergeCell ref="A152:A155"/>
    <mergeCell ref="S101:S103"/>
    <mergeCell ref="T101:T103"/>
    <mergeCell ref="M107:O107"/>
    <mergeCell ref="P107:R107"/>
    <mergeCell ref="A59:A61"/>
    <mergeCell ref="B59:B61"/>
    <mergeCell ref="C59:C61"/>
    <mergeCell ref="D59:D61"/>
    <mergeCell ref="F59:F61"/>
    <mergeCell ref="S59:S61"/>
    <mergeCell ref="A92:A95"/>
    <mergeCell ref="B92:B95"/>
    <mergeCell ref="C92:C95"/>
    <mergeCell ref="D92:D95"/>
    <mergeCell ref="F92:F95"/>
    <mergeCell ref="S92:S95"/>
    <mergeCell ref="T92:T95"/>
    <mergeCell ref="U92:U95"/>
    <mergeCell ref="U281:U282"/>
    <mergeCell ref="A283:A285"/>
    <mergeCell ref="S283:S285"/>
    <mergeCell ref="T283:T285"/>
    <mergeCell ref="U283:U285"/>
    <mergeCell ref="B284:B285"/>
    <mergeCell ref="C284:C285"/>
    <mergeCell ref="D284:D285"/>
    <mergeCell ref="A281:A282"/>
    <mergeCell ref="B281:B282"/>
    <mergeCell ref="C281:C282"/>
    <mergeCell ref="D281:D282"/>
    <mergeCell ref="S281:S282"/>
    <mergeCell ref="T281:T282"/>
    <mergeCell ref="A279:A280"/>
    <mergeCell ref="D279:D280"/>
    <mergeCell ref="F279:F280"/>
    <mergeCell ref="S279:S280"/>
    <mergeCell ref="T279:T280"/>
    <mergeCell ref="U279:U280"/>
    <mergeCell ref="S272:S274"/>
    <mergeCell ref="T272:T274"/>
    <mergeCell ref="U272:U274"/>
    <mergeCell ref="A276:A278"/>
    <mergeCell ref="D276:D278"/>
    <mergeCell ref="S276:S278"/>
    <mergeCell ref="T276:T278"/>
    <mergeCell ref="U276:U278"/>
    <mergeCell ref="A238:A241"/>
    <mergeCell ref="B238:B241"/>
    <mergeCell ref="C238:C241"/>
    <mergeCell ref="D238:D241"/>
    <mergeCell ref="F238:F241"/>
    <mergeCell ref="A272:A274"/>
    <mergeCell ref="B272:B274"/>
    <mergeCell ref="C272:C274"/>
    <mergeCell ref="D272:D274"/>
    <mergeCell ref="F242:F245"/>
    <mergeCell ref="T64:T70"/>
    <mergeCell ref="U64:U70"/>
    <mergeCell ref="B69:B70"/>
    <mergeCell ref="C69:C70"/>
    <mergeCell ref="A71:A73"/>
    <mergeCell ref="B71:B73"/>
    <mergeCell ref="C71:C73"/>
    <mergeCell ref="D71:D73"/>
    <mergeCell ref="T71:T73"/>
    <mergeCell ref="U71:U73"/>
    <mergeCell ref="A74:A76"/>
    <mergeCell ref="B74:B76"/>
    <mergeCell ref="C74:C76"/>
    <mergeCell ref="D74:D76"/>
    <mergeCell ref="T74:T76"/>
    <mergeCell ref="U74:U76"/>
    <mergeCell ref="A64:A70"/>
    <mergeCell ref="B64:B68"/>
    <mergeCell ref="C64:C68"/>
    <mergeCell ref="D64:D70"/>
    <mergeCell ref="S64:S70"/>
    <mergeCell ref="F64:F70"/>
    <mergeCell ref="A85:A88"/>
    <mergeCell ref="B85:B88"/>
    <mergeCell ref="C85:C88"/>
    <mergeCell ref="D85:D88"/>
    <mergeCell ref="F85:F88"/>
    <mergeCell ref="S85:S88"/>
    <mergeCell ref="F89:F90"/>
    <mergeCell ref="S89:S90"/>
    <mergeCell ref="F71:F73"/>
    <mergeCell ref="S71:S73"/>
    <mergeCell ref="F74:F76"/>
    <mergeCell ref="S74:S76"/>
    <mergeCell ref="F82:F84"/>
    <mergeCell ref="G82:R82"/>
    <mergeCell ref="S82:U82"/>
    <mergeCell ref="A80:U80"/>
    <mergeCell ref="T89:T90"/>
    <mergeCell ref="U89:U90"/>
    <mergeCell ref="A234:A237"/>
    <mergeCell ref="B234:B237"/>
    <mergeCell ref="C234:C237"/>
    <mergeCell ref="D234:D237"/>
    <mergeCell ref="A89:A90"/>
    <mergeCell ref="B89:B90"/>
    <mergeCell ref="C89:C90"/>
    <mergeCell ref="D89:D90"/>
    <mergeCell ref="T262:T264"/>
    <mergeCell ref="U262:U264"/>
    <mergeCell ref="A260:A261"/>
    <mergeCell ref="B260:B261"/>
    <mergeCell ref="C260:C261"/>
    <mergeCell ref="D260:D261"/>
    <mergeCell ref="F260:F261"/>
    <mergeCell ref="S260:S261"/>
    <mergeCell ref="U265:U267"/>
    <mergeCell ref="B266:B267"/>
    <mergeCell ref="C266:C267"/>
    <mergeCell ref="U260:U261"/>
    <mergeCell ref="A262:A264"/>
    <mergeCell ref="B262:B264"/>
    <mergeCell ref="C262:C264"/>
    <mergeCell ref="D262:D264"/>
    <mergeCell ref="F262:F264"/>
    <mergeCell ref="S262:S264"/>
    <mergeCell ref="T268:T271"/>
    <mergeCell ref="U268:U271"/>
    <mergeCell ref="B270:B271"/>
    <mergeCell ref="C270:C271"/>
    <mergeCell ref="D270:D271"/>
    <mergeCell ref="A265:A267"/>
    <mergeCell ref="D265:D267"/>
    <mergeCell ref="F265:F267"/>
    <mergeCell ref="S265:S267"/>
    <mergeCell ref="T265:T267"/>
  </mergeCells>
  <printOptions/>
  <pageMargins left="0.1968503937007874" right="0.15748031496062992" top="0.2755905511811024" bottom="0.5905511811023623" header="0.31496062992125984" footer="0.31496062992125984"/>
  <pageSetup horizontalDpi="600" verticalDpi="600" orientation="landscape" scale="65" r:id="rId2"/>
  <headerFooter>
    <oddFooter>&amp;L
&amp;RPágina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Gcapellan</dc:creator>
  <cp:keywords/>
  <dc:description/>
  <cp:lastModifiedBy>Nicauris Guzman</cp:lastModifiedBy>
  <cp:lastPrinted>2014-03-07T17:02:40Z</cp:lastPrinted>
  <dcterms:created xsi:type="dcterms:W3CDTF">2012-01-10T13:45:39Z</dcterms:created>
  <dcterms:modified xsi:type="dcterms:W3CDTF">2018-09-13T13:11:14Z</dcterms:modified>
  <cp:category/>
  <cp:version/>
  <cp:contentType/>
  <cp:contentStatus/>
</cp:coreProperties>
</file>