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3/3/INFORME SEMESTRAL PLAN OPERATIVO ANUAL/POA TRIMESTRAL/"/>
    </mc:Choice>
  </mc:AlternateContent>
  <xr:revisionPtr revIDLastSave="839" documentId="8_{BBB0A885-7824-4CAB-A10C-393B3E9FA4A3}" xr6:coauthVersionLast="47" xr6:coauthVersionMax="47" xr10:uidLastSave="{D0641FCE-3704-4CFA-AA0C-4608EDEF1D9F}"/>
  <workbookProtection workbookAlgorithmName="SHA-512" workbookHashValue="o5dUmFJBLSZ29n9sDnPNEkSOpb4W/c+BkCQOYax/UpfylL0HG+SU33STp5Drv3J34jvUwN1/FKjGJ4ztoTmPWA==" workbookSaltValue="Xg776FXoQgZEXIRPo+bhzw==" workbookSpinCount="100000" lockStructure="1"/>
  <bookViews>
    <workbookView xWindow="-120" yWindow="-120" windowWidth="29040" windowHeight="15840" tabRatio="700" firstSheet="1" activeTab="1" xr2:uid="{00000000-000D-0000-FFFF-FFFF00000000}"/>
  </bookViews>
  <sheets>
    <sheet name="Matriz Plan. Anual -Antigua" sheetId="43" state="hidden" r:id="rId1"/>
    <sheet name="POA (07.02)" sheetId="45" r:id="rId2"/>
    <sheet name="Datos listados" sheetId="37" state="hidden" r:id="rId3"/>
    <sheet name="DPyD (2)" sheetId="39" state="hidden" r:id="rId4"/>
    <sheet name="VCR" sheetId="38" state="hidden" r:id="rId5"/>
    <sheet name="DPyD" sheetId="36" state="hidden" r:id="rId6"/>
  </sheets>
  <externalReferences>
    <externalReference r:id="rId7"/>
  </externalReferences>
  <definedNames>
    <definedName name="_xlnm.Print_Area" localSheetId="0">'Matriz Plan. Anual -Antigua'!$A$1:$U$43</definedName>
    <definedName name="_xlnm.Print_Area" localSheetId="1">'POA (07.02)'!$A$3:$P$481</definedName>
    <definedName name="Centralización_de_los_Recursos">'Datos listados'!$E$2:$E$3</definedName>
    <definedName name="Ejes_Estratégicos">'Datos listados'!$D$2:$D$5</definedName>
    <definedName name="Fortalecimiento_Institucional">'Datos listados'!$E$7:$E$9</definedName>
    <definedName name="Gestión_de_Caja_Activa">'Datos listados'!$E$4:$E$5</definedName>
    <definedName name="Regulación_y_Normativa">'Datos listados'!$E$6</definedName>
    <definedName name="Selección" localSheetId="3">'DPyD (2)'!$C$12</definedName>
    <definedName name="Selección">DPyD!$C$12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36" l="1"/>
  <c r="C24" i="36"/>
  <c r="H18" i="38"/>
  <c r="G18" i="38"/>
  <c r="F18" i="38"/>
  <c r="E18"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Rainery Meran Valdez</author>
    <author>Yokaty De la Cruz Lora</author>
    <author>Natalia Franco</author>
    <author>Video Conferencia</author>
  </authors>
  <commentList>
    <comment ref="G123" authorId="0" shapeId="0" xr:uid="{2FF110EE-453C-4EB8-B9FB-AFB78D2A00EC}">
      <text>
        <r>
          <rPr>
            <b/>
            <sz val="9"/>
            <color indexed="81"/>
            <rFont val="Tahoma"/>
            <family val="2"/>
          </rPr>
          <t>Rainery Meran Valdez:</t>
        </r>
        <r>
          <rPr>
            <sz val="9"/>
            <color indexed="81"/>
            <rFont val="Tahoma"/>
            <family val="2"/>
          </rPr>
          <t xml:space="preserve">
Dias laborables sin informe, 3 de enero y 28 de marzo 2022 sin Sigef</t>
        </r>
      </text>
    </comment>
    <comment ref="G131" authorId="0" shapeId="0" xr:uid="{164D51C2-CD68-4697-AE0B-DCD4ECA9840E}">
      <text>
        <r>
          <rPr>
            <b/>
            <sz val="9"/>
            <color indexed="81"/>
            <rFont val="Tahoma"/>
            <family val="2"/>
          </rPr>
          <t>Rainery Meran Valdez:</t>
        </r>
        <r>
          <rPr>
            <sz val="9"/>
            <color indexed="81"/>
            <rFont val="Tahoma"/>
            <family val="2"/>
          </rPr>
          <t xml:space="preserve">
Dias laborables sin informe: 3, 7 de enero y 28 de marzo 2022 sin Sigef</t>
        </r>
      </text>
    </comment>
    <comment ref="G167" authorId="1" shapeId="0" xr:uid="{B23F4366-07E1-4153-8B99-531284B2E3A4}">
      <text>
        <r>
          <rPr>
            <b/>
            <sz val="9"/>
            <color indexed="81"/>
            <rFont val="Tahoma"/>
            <family val="2"/>
          </rPr>
          <t>Yokaty De la Cruz Lora:</t>
        </r>
        <r>
          <rPr>
            <sz val="9"/>
            <color indexed="81"/>
            <rFont val="Tahoma"/>
            <family val="2"/>
          </rPr>
          <t xml:space="preserve">
se realizaran  2 veces al mes  </t>
        </r>
      </text>
    </comment>
    <comment ref="H167" authorId="1" shapeId="0" xr:uid="{F6A6CCEE-9CF5-4920-A9CE-29CF175C33B8}">
      <text>
        <r>
          <rPr>
            <b/>
            <sz val="9"/>
            <color indexed="81"/>
            <rFont val="Tahoma"/>
            <family val="2"/>
          </rPr>
          <t>Yokaty De la Cruz Lora:</t>
        </r>
        <r>
          <rPr>
            <sz val="9"/>
            <color indexed="81"/>
            <rFont val="Tahoma"/>
            <family val="2"/>
          </rPr>
          <t xml:space="preserve">
se realizaran  2 veces al mes  </t>
        </r>
      </text>
    </comment>
    <comment ref="G186" authorId="1" shapeId="0" xr:uid="{A6199EAC-AD28-4291-93F6-E0D430E3DB35}">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 ref="H186" authorId="1" shapeId="0" xr:uid="{DC76AE37-3E41-4C19-82A5-AFC109857FCB}">
      <text>
        <r>
          <rPr>
            <b/>
            <sz val="9"/>
            <color indexed="81"/>
            <rFont val="Tahoma"/>
            <family val="2"/>
          </rPr>
          <t>Yokaty De la Cruz Lora:</t>
        </r>
        <r>
          <rPr>
            <sz val="9"/>
            <color indexed="81"/>
            <rFont val="Tahoma"/>
            <family val="2"/>
          </rPr>
          <t xml:space="preserve">
Los reportes se realizará n cada   3 meses, para un total de   4 actualizaciones al año.</t>
        </r>
      </text>
    </comment>
    <comment ref="N279" authorId="2" shapeId="0" xr:uid="{478BDC0C-7C2F-452A-BD95-263BAD8F221A}">
      <text>
        <r>
          <rPr>
            <b/>
            <sz val="9"/>
            <color indexed="81"/>
            <rFont val="Tahoma"/>
            <family val="2"/>
          </rPr>
          <t>Natalia Franco:</t>
        </r>
        <r>
          <rPr>
            <sz val="9"/>
            <color indexed="81"/>
            <rFont val="Tahoma"/>
            <family val="2"/>
          </rPr>
          <t xml:space="preserve">
Tarea tomada para POA-KRISTHAL</t>
        </r>
      </text>
    </comment>
    <comment ref="F283" authorId="2" shapeId="0" xr:uid="{457B809D-4048-4912-A7FB-EA2A476FED54}">
      <text>
        <r>
          <rPr>
            <b/>
            <sz val="9"/>
            <color indexed="81"/>
            <rFont val="Tahoma"/>
            <family val="2"/>
          </rPr>
          <t>Natalia Franco:</t>
        </r>
        <r>
          <rPr>
            <sz val="9"/>
            <color indexed="81"/>
            <rFont val="Tahoma"/>
            <family val="2"/>
          </rPr>
          <t xml:space="preserve">
</t>
        </r>
        <r>
          <rPr>
            <b/>
            <sz val="9"/>
            <color indexed="81"/>
            <rFont val="Tahoma"/>
            <family val="2"/>
          </rPr>
          <t>Descripción de la Tarea en el POA-KRISTHAL:</t>
        </r>
        <r>
          <rPr>
            <sz val="9"/>
            <color indexed="81"/>
            <rFont val="Tahoma"/>
            <family val="2"/>
          </rPr>
          <t xml:space="preserve"> Trata de la elaboración del borrador de un informe de resultados a partir de las Encuestas de Satisfacción completadas por las Tesorerías Institucionales, luego de que los datos son tabulados y evaluados, permiten medir la satisfacción con que las entidades usuarias perciben la información, asistencia  y servicios prestados por la Tesorería Nacional.</t>
        </r>
      </text>
    </comment>
    <comment ref="N283" authorId="2" shapeId="0" xr:uid="{57B262C0-B18B-455D-899D-5160D756A78E}">
      <text>
        <r>
          <rPr>
            <b/>
            <sz val="9"/>
            <color indexed="81"/>
            <rFont val="Tahoma"/>
            <family val="2"/>
          </rPr>
          <t>Natalia Franco:</t>
        </r>
        <r>
          <rPr>
            <sz val="9"/>
            <color indexed="81"/>
            <rFont val="Tahoma"/>
            <family val="2"/>
          </rPr>
          <t xml:space="preserve">
Tarea tomada para POA-KISTRHAL</t>
        </r>
      </text>
    </comment>
    <comment ref="F286" authorId="2" shapeId="0" xr:uid="{5FE3E283-5713-4321-81D4-A93AC6F310BF}">
      <text>
        <r>
          <rPr>
            <b/>
            <sz val="9"/>
            <color indexed="81"/>
            <rFont val="Tahoma"/>
            <family val="2"/>
          </rPr>
          <t xml:space="preserve">Natalia Franco:
Descripción de la Tarea en el POA-KRISTHAL: </t>
        </r>
        <r>
          <rPr>
            <sz val="9"/>
            <color indexed="81"/>
            <rFont val="Tahoma"/>
            <family val="2"/>
          </rPr>
          <t xml:space="preserve">
El Informe de la encuesta es la herramienta donde se ofrecen los resultados obtenidos en el estudio, con las evaluaciones y las recomendaciones pertinentes según la información compilada a través de los formularios de encuesta.</t>
        </r>
      </text>
    </comment>
    <comment ref="F290" authorId="2" shapeId="0" xr:uid="{D6AF8EF7-F25B-438C-B84B-5AC506C08BC3}">
      <text>
        <r>
          <rPr>
            <b/>
            <sz val="9"/>
            <color indexed="81"/>
            <rFont val="Tahoma"/>
            <family val="2"/>
          </rPr>
          <t xml:space="preserve">Natalia Franco:
Descripción de la Tarea en el POA-KRISTHAL: </t>
        </r>
        <r>
          <rPr>
            <sz val="9"/>
            <color indexed="81"/>
            <rFont val="Tahoma"/>
            <family val="2"/>
          </rPr>
          <t xml:space="preserve">
Seguimiento a las observaciones, recomendaciones y oportunidades de mejora identificadas a través de la Encuesta de Satisfacción aplicada.</t>
        </r>
      </text>
    </comment>
    <comment ref="F291" authorId="2" shapeId="0" xr:uid="{8EEFB4DB-E26E-4970-B66F-1CE3B6670A52}">
      <text>
        <r>
          <rPr>
            <b/>
            <sz val="9"/>
            <color indexed="81"/>
            <rFont val="Tahoma"/>
            <family val="2"/>
          </rPr>
          <t>Natalia Franco:</t>
        </r>
        <r>
          <rPr>
            <sz val="9"/>
            <color indexed="81"/>
            <rFont val="Tahoma"/>
            <family val="2"/>
          </rPr>
          <t xml:space="preserve">
Con la elaboración del modelo conceptual para el monitoreo del cumplimiento de las Normativas, se presenta la herramienta identificada para el monitoreo y conceptos asociados. </t>
        </r>
      </text>
    </comment>
    <comment ref="G292" authorId="3" shapeId="0" xr:uid="{AC8BBD55-5614-4B32-9A53-8430FFFFD7D6}">
      <text>
        <r>
          <rPr>
            <b/>
            <sz val="9"/>
            <color indexed="81"/>
            <rFont val="Tahoma"/>
            <family val="2"/>
          </rPr>
          <t>Video Conferencia:</t>
        </r>
        <r>
          <rPr>
            <sz val="9"/>
            <color indexed="81"/>
            <rFont val="Tahoma"/>
            <family val="2"/>
          </rPr>
          <t xml:space="preserve">
El año anterior no se trabajó en porcentaje.</t>
        </r>
      </text>
    </comment>
    <comment ref="F294" authorId="2" shapeId="0" xr:uid="{01C6D525-DE7C-48DF-8EFE-9D3DE0972C92}">
      <text>
        <r>
          <rPr>
            <b/>
            <sz val="9"/>
            <color indexed="81"/>
            <rFont val="Tahoma"/>
            <family val="2"/>
          </rPr>
          <t>Natalia Franco:</t>
        </r>
        <r>
          <rPr>
            <sz val="9"/>
            <color indexed="81"/>
            <rFont val="Tahoma"/>
            <family val="2"/>
          </rPr>
          <t xml:space="preserve">
Documento donde se especifican las acciones a llevar a cabo para realizar la capacitación: determinación de fechas, tema de la capacitación, quórum, listado de participantes, documentos requeridos.</t>
        </r>
      </text>
    </comment>
    <comment ref="F295" authorId="2" shapeId="0" xr:uid="{AFAC5B46-C593-4DEA-A7A7-B32E9F512D86}">
      <text>
        <r>
          <rPr>
            <b/>
            <sz val="9"/>
            <color indexed="81"/>
            <rFont val="Tahoma"/>
            <family val="2"/>
          </rPr>
          <t>Natalia Franco:</t>
        </r>
        <r>
          <rPr>
            <sz val="9"/>
            <color indexed="81"/>
            <rFont val="Tahoma"/>
            <family val="2"/>
          </rPr>
          <t xml:space="preserve">
Interacción vía correo con los participantes de las instituciones identificadas para recibir la capacitación en la etapa de recolección de documentación (Formulario de Admisión Completado. Copia de Cédula, Copia de Título universitario) para su posterior tramitación con el centro de capacitación .
Interacción vía correo con las instituciones identificadas para confirmar los participantes, proporcionar la información de la capacitación y documentación requerida (Formulario de Admisión Completado. Copia de Cédula, Copia de Título universitario).</t>
        </r>
      </text>
    </comment>
    <comment ref="F296" authorId="2" shapeId="0" xr:uid="{68A316FE-9039-4A52-B91A-E445BD6BCA5F}">
      <text>
        <r>
          <rPr>
            <b/>
            <sz val="9"/>
            <color indexed="81"/>
            <rFont val="Tahoma"/>
            <family val="2"/>
          </rPr>
          <t>Natalia Franco:</t>
        </r>
        <r>
          <rPr>
            <sz val="9"/>
            <color indexed="81"/>
            <rFont val="Tahoma"/>
            <family val="2"/>
          </rPr>
          <t xml:space="preserve">
Confirmar las tesorerías institucionales participantes, enseñarles los aspectos relacionados a la forma en que será realizada la Capacitación, más la recolección de documentos y la coordinación con el centro de capacitación, que dará lugar a: Correos recibidos con la aceptación de la capacitación y/o entrenamiento; Remisión de expedientes al CAPGEFI; Correos; Ayuda memorias TN y CAPGEFI.</t>
        </r>
      </text>
    </comment>
    <comment ref="F297" authorId="2" shapeId="0" xr:uid="{1961D2CD-51D1-479E-BEEB-F34524ECE32D}">
      <text>
        <r>
          <rPr>
            <b/>
            <sz val="9"/>
            <color indexed="81"/>
            <rFont val="Tahoma"/>
            <family val="2"/>
          </rPr>
          <t>Natalia Franco:</t>
        </r>
        <r>
          <rPr>
            <sz val="9"/>
            <color indexed="81"/>
            <rFont val="Tahoma"/>
            <family val="2"/>
          </rPr>
          <t xml:space="preserve">
Confirmar que la Capacitación está siendo impartida según lo planificado.</t>
        </r>
      </text>
    </comment>
  </commentList>
</comments>
</file>

<file path=xl/sharedStrings.xml><?xml version="1.0" encoding="utf-8"?>
<sst xmlns="http://schemas.openxmlformats.org/spreadsheetml/2006/main" count="1808" uniqueCount="1240">
  <si>
    <t>Producto</t>
  </si>
  <si>
    <t>Actividades</t>
  </si>
  <si>
    <t>Departamento de Planificación y Desarrollo</t>
  </si>
  <si>
    <t>PLANIFICACION</t>
  </si>
  <si>
    <t>EJECUCION</t>
  </si>
  <si>
    <t>Observaciones</t>
  </si>
  <si>
    <t xml:space="preserve">Dirección/Departamento:                                                               </t>
  </si>
  <si>
    <t xml:space="preserve">Eje Estratégico : </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</si>
  <si>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</si>
  <si>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</si>
  <si>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</si>
  <si>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</si>
  <si>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META LOGRADA</t>
  </si>
  <si>
    <t>AVANCE NOTABLE</t>
  </si>
  <si>
    <t>REPLANIFICAR</t>
  </si>
  <si>
    <t>Inicio</t>
  </si>
  <si>
    <t>Fin</t>
  </si>
  <si>
    <t>Programación de la actividad 
(Fecha exacta)</t>
  </si>
  <si>
    <t>Responsable(s) Involucrado(s)</t>
  </si>
  <si>
    <t>VERIFICACION</t>
  </si>
  <si>
    <t>Operaciones</t>
  </si>
  <si>
    <t>No Entregada</t>
  </si>
  <si>
    <t>Medio de Verificación</t>
  </si>
  <si>
    <t>Cumplimiento de la Operación</t>
  </si>
  <si>
    <t>Meta de la Operación</t>
  </si>
  <si>
    <t>SI</t>
  </si>
  <si>
    <t>NO</t>
  </si>
  <si>
    <t>En Proceso</t>
  </si>
  <si>
    <t>Peso Asignado por Operación</t>
  </si>
  <si>
    <t>Entregada</t>
  </si>
  <si>
    <t>Peso Asignado por Actividad</t>
  </si>
  <si>
    <t>TESORERÍA NACIONAL</t>
  </si>
  <si>
    <t>Nivel de Cumplimiento  Alcanzado</t>
  </si>
  <si>
    <t>Meta Trimestre Enero-Marzo</t>
  </si>
  <si>
    <t xml:space="preserve">ALERTA CUMPLIMIENTO </t>
  </si>
  <si>
    <t>Pendiente</t>
  </si>
  <si>
    <t>Ejecutada</t>
  </si>
  <si>
    <t>En Tiempo</t>
  </si>
  <si>
    <t>Departamento de Recursos Humanos</t>
  </si>
  <si>
    <t>División de Comunicaciones</t>
  </si>
  <si>
    <t>Dirección Administrativa y Financiera</t>
  </si>
  <si>
    <t>Departamento de Tecnología de la Información</t>
  </si>
  <si>
    <t>Dirección de Administración de Cuentas y Registros Financieros</t>
  </si>
  <si>
    <t>Dirección de Normas y Coordinación de Tesorerías Institucionales</t>
  </si>
  <si>
    <t>Dirección de Programación y Evaluación Financiera</t>
  </si>
  <si>
    <t>Dirección de Administración de Desembolsos</t>
  </si>
  <si>
    <t>Medición de Indicares Claves de Rendimiento</t>
  </si>
  <si>
    <t>Nombre del Indicador</t>
  </si>
  <si>
    <t>Porcentaje de recursos financieros incorporados a la CUT en el ámbito de la ley No. 567-05.</t>
  </si>
  <si>
    <t>Fórmula del Indicador</t>
  </si>
  <si>
    <t>(Monto de recursos del Sector Público No Financiero gestionados y ejecutados a través de la CUT/ Total de recursos del Gobierno Central ejecutados)*100</t>
  </si>
  <si>
    <t>Reportes del SIGEF sobre la gestión y ejecución de recursos del SPNF a través de la CUT.</t>
  </si>
  <si>
    <t>Periodicidad de Medición</t>
  </si>
  <si>
    <t>Anual</t>
  </si>
  <si>
    <t>Unidad Responsable de la Medición</t>
  </si>
  <si>
    <t>Datos del Indicador</t>
  </si>
  <si>
    <t>Variables del Indicador</t>
  </si>
  <si>
    <t>Montos Generados</t>
  </si>
  <si>
    <t>Monto de recursos del Sector Público No Financiero gestionados y ejecutados a través de la CUT</t>
  </si>
  <si>
    <t xml:space="preserve"> Total de recursos del Gobierno Central ejecutados</t>
  </si>
  <si>
    <t>Cumplimiento del Indicador</t>
  </si>
  <si>
    <t>Meta</t>
  </si>
  <si>
    <t>Ejecución</t>
  </si>
  <si>
    <t>Unidades Funcionales</t>
  </si>
  <si>
    <t>Ejes Estratégicos</t>
  </si>
  <si>
    <t>1. Centralización de los Recursos</t>
  </si>
  <si>
    <t>2. Gestión de Caja Activa</t>
  </si>
  <si>
    <t>3. Regulación y Normativa</t>
  </si>
  <si>
    <t>4. Fortalecimiento Institucional</t>
  </si>
  <si>
    <t>1.1 Gestionar a través de la CUT el 100% de los recursos de las instituciones que pertenecen al Gobierno Central y las Instituciones Descentralizadas y Autónomas No Financieras, para que ejecuten el gasto a través de la CUT.</t>
  </si>
  <si>
    <t>1.2 Fortalecer los Pagos vía transferencia electrónica, al 2021.</t>
  </si>
  <si>
    <t>2.1 Articular la cuota de pago con la programación financiera.</t>
  </si>
  <si>
    <t>2.2 Implementar la Gestión de Activos y Pasivos.</t>
  </si>
  <si>
    <t>4.1 Cerrar las brechas de competencias cardinales identificadas en un 95%.</t>
  </si>
  <si>
    <t>4.3 Fortalecer la Cultura de Cambio.</t>
  </si>
  <si>
    <t>Directrices Estratégicas</t>
  </si>
  <si>
    <t>Objetivos Estratégicos</t>
  </si>
  <si>
    <t>VARIABLES CLAVES DE RENDIMIENTO</t>
  </si>
  <si>
    <t>1.2.1 Implementar el sistema de pagos electrónicos de monedas extranjeras.</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</si>
  <si>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</si>
  <si>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</si>
  <si>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2.2.2 Implementar los contratos bancarios aprobados.</t>
  </si>
  <si>
    <t>2.2.3 Cerrar brecha financiera negativa de la TN al 2020.</t>
  </si>
  <si>
    <t>3.1.1 Implementar un Sistema para medir y mejorar la gestión de Cumplimiento Normativo de las Tesorerías Institucionales.</t>
  </si>
  <si>
    <t>3.1.2 Asegurar el cumplimiento de la Política de Pago de forma óptima.</t>
  </si>
  <si>
    <t>4.1.1 Implementar un Sistema de Gestión por Competencias que posibilite la identificación y cierre de las brechas de competencias requeridas.</t>
  </si>
  <si>
    <t>4.2.1 Rediseñar e implementar la Infraestructura Tecnológica orientada a los servicios y procesos de la TN y cumpliendo con las mejores prácticas OPTIC.</t>
  </si>
  <si>
    <t>Versión</t>
  </si>
  <si>
    <t>Fecha de Actualización</t>
  </si>
  <si>
    <t>PLAN OPERATIVO ANUAL 2019</t>
  </si>
  <si>
    <t>Puntuación promedio del porcentaje alcanzado del Autodiagnóstico CAF</t>
  </si>
  <si>
    <t>Autodiagnóstico CAF 2018/ 2019</t>
  </si>
  <si>
    <t>Enero</t>
  </si>
  <si>
    <t>Marzo</t>
  </si>
  <si>
    <t>Abril</t>
  </si>
  <si>
    <t>Mayo</t>
  </si>
  <si>
    <t>Junio</t>
  </si>
  <si>
    <t>Julio</t>
  </si>
  <si>
    <t>Agosto</t>
  </si>
  <si>
    <t>Septiembre</t>
  </si>
  <si>
    <t>Octubre</t>
  </si>
  <si>
    <t>Resultado Logrado</t>
  </si>
  <si>
    <t>Noviembre</t>
  </si>
  <si>
    <t>Diciembre</t>
  </si>
  <si>
    <t xml:space="preserve">Nivel de Cumplimiento del Indicador </t>
  </si>
  <si>
    <t xml:space="preserve">INDICADORES DE DESEMPENO </t>
  </si>
  <si>
    <t>N/A</t>
  </si>
  <si>
    <t>Nivel de Implementación de las Normas Básicas de Control Interno</t>
  </si>
  <si>
    <t>Calificación otorgada por la Contraloría General de la República para la implementación de las NOBACI en la TN</t>
  </si>
  <si>
    <t>Cuatrimestral</t>
  </si>
  <si>
    <t>Febrero</t>
  </si>
  <si>
    <t>Primer Cuatrimeste (Enero-Abril)</t>
  </si>
  <si>
    <t>Segundo Cuatrimestre (Mayo-Agosto)</t>
  </si>
  <si>
    <t>Tercer Trimestre (Septiembre-Diciembre)</t>
  </si>
  <si>
    <t>Reportes de Seguimiento de Implementación de las NOBACI</t>
  </si>
  <si>
    <t>Mes</t>
  </si>
  <si>
    <t>Comentarios</t>
  </si>
  <si>
    <t>Versión:</t>
  </si>
  <si>
    <t>Fecha Actualización:</t>
  </si>
  <si>
    <t>Estatus sobre el Cumplimiento de la Operación</t>
  </si>
  <si>
    <t>Recursos Financieros</t>
  </si>
  <si>
    <t>PLAN OPERATIVO ANUAL 201X</t>
  </si>
  <si>
    <t>Entregable</t>
  </si>
  <si>
    <t>ASIGNACIÓN DE RECURSOS</t>
  </si>
  <si>
    <t>Revisado Metodológicamente por:</t>
  </si>
  <si>
    <t>Aprobado por:</t>
  </si>
  <si>
    <r>
      <rPr>
        <b/>
        <sz val="9"/>
        <rFont val="Times New Roman"/>
        <family val="1"/>
      </rPr>
      <t>Ing. Rayner Castillo.</t>
    </r>
    <r>
      <rPr>
        <sz val="9"/>
        <rFont val="Times New Roman"/>
        <family val="1"/>
      </rPr>
      <t xml:space="preserve">
Encargado del Depto. Planif. y Desarrollo</t>
    </r>
  </si>
  <si>
    <r>
      <rPr>
        <b/>
        <sz val="9"/>
        <rFont val="Times New Roman"/>
        <family val="1"/>
      </rPr>
      <t xml:space="preserve">Ángel Estrada
</t>
    </r>
    <r>
      <rPr>
        <sz val="9"/>
        <rFont val="Times New Roman"/>
        <family val="1"/>
      </rPr>
      <t>Director de  Normas y Coordinación de Tesorerías Institucionales</t>
    </r>
  </si>
  <si>
    <t>Firma: ____________________________</t>
  </si>
  <si>
    <t>Firma: _________________________________</t>
  </si>
  <si>
    <t>Fecha: ____________________________</t>
  </si>
  <si>
    <t>Fecha: _________________________________</t>
  </si>
  <si>
    <t>Alineación</t>
  </si>
  <si>
    <t>Plan Estratégico Institucional (PEI)</t>
  </si>
  <si>
    <t>Marco de Referencia de Gestión de Tesorería Pública / CAPTAC-RD</t>
  </si>
  <si>
    <t>Sistema de Monitoreo y Medición de la Gestión Pública (SMMGP)</t>
  </si>
  <si>
    <t>1.1.3    Incorporar el 80% de los recursos líquidos de financiamientos externos a la CUT (UEPEX).</t>
  </si>
  <si>
    <t>Marco Común de Evaluación (CAF)</t>
  </si>
  <si>
    <t>3.1 Regular las Tesorerías Institucionales a través de normas, procesos y procedimientos.</t>
  </si>
  <si>
    <t>4.3.1 Definir e implementar un Sistema de Capacitación para el cambio y comunicación organizacional que coadyuve a un liderazgo efectivo y un personal comprometido.</t>
  </si>
  <si>
    <t>1.1.2    Preparar diagnóstico y propuesta para la disminución de los Anticipos Financieros.</t>
  </si>
  <si>
    <t>Alineación Estratégica:</t>
  </si>
  <si>
    <t>Responsable(s) y/o Involucrado(s)</t>
  </si>
  <si>
    <t>1.1.1    Implementar el SIRITE.</t>
  </si>
  <si>
    <t>Año:</t>
  </si>
  <si>
    <t>Dirección de Administración de Fondos</t>
  </si>
  <si>
    <t>Dirección de Normas y Atención a las Tesorerías Institucionales</t>
  </si>
  <si>
    <t>Comisión de Ética Pública</t>
  </si>
  <si>
    <t>Programación de la actividad
(Fecha exacta)</t>
  </si>
  <si>
    <t>Cumplimiento</t>
  </si>
  <si>
    <t>Descripción
 del producto</t>
  </si>
  <si>
    <t>Medio
 de Verificación</t>
  </si>
  <si>
    <t>Indicador
 del producto/ formula de calculo</t>
  </si>
  <si>
    <t>1.1 Implementar el PNME en el formato crédito a cuenta.</t>
  </si>
  <si>
    <t>Objetivo Estratégico</t>
  </si>
  <si>
    <t>Maria Esther Leon 
Aura Ramirez</t>
  </si>
  <si>
    <t>Procesar los ordenamientos de pagos en las diferentes monedas por los medios correspondiente a  pagos</t>
  </si>
  <si>
    <t xml:space="preserve"> Registro de Retenciones realizados/ Reportes  SIGEF.</t>
  </si>
  <si>
    <t xml:space="preserve"> Levantamientos de Retenciones realizados/ Reportes  SIGEF.</t>
  </si>
  <si>
    <t xml:space="preserve"> Registros de Beneficiarios  realizados/ Reportes SIGEF.</t>
  </si>
  <si>
    <t xml:space="preserve"> Registrar en el SIGEF los Beneficiarios de pagos no proveedores del Estado.</t>
  </si>
  <si>
    <t xml:space="preserve">1. Implementar Módulo de  Pago de Nóminas en Moneda Extranjera (PNME)  en el SIGEF.
</t>
  </si>
  <si>
    <t>Línea
 Base</t>
  </si>
  <si>
    <t>Nivel de implementación del Módulo de  Pago de Nóminas en Moneda Extranjera (PNME)  en el SIGEF (medido por el % de avance de las actividades programadas)</t>
  </si>
  <si>
    <t>Maria Esther Leon
Jose Montalvo
Aura Ramirez
Analistas desembolsos</t>
  </si>
  <si>
    <t xml:space="preserve"> Registrar en el SIGEF las Retenciones de pagos, los levantamientos de cesiones y embargos  de pagos a personas físicas y jurídicas.</t>
  </si>
  <si>
    <t>División de Registro y Retenciones de Beneficiarios.</t>
  </si>
  <si>
    <t>Realizar en el modulo de retenciones las  devoluciones de subsidios maternidad</t>
  </si>
  <si>
    <t>Implementar un sistema de pago de nómina electrónico en moneda extranjera (Dólar y Euro), a través del sistema integrado de gestión financiera del Estado, en las modalidad des crédito a cuenta y transferencia.</t>
  </si>
  <si>
    <t>Nivel de desarrollo e implementación de las mejoras en el modulo de retenciones.</t>
  </si>
  <si>
    <t>Ramon Cid
Fabio Núñez                     Emmanuel Santil</t>
  </si>
  <si>
    <t>1. Programación de caja efectiva</t>
  </si>
  <si>
    <t xml:space="preserve">3. Procesar órdenes de pago </t>
  </si>
  <si>
    <t xml:space="preserve">4. Realizar el registro y levantamiento de retenciones. </t>
  </si>
  <si>
    <t>5. Mejorar el modulo de retenciones.</t>
  </si>
  <si>
    <t>6. Registrar los beneficiarios de pagos no proveedores del Estado.</t>
  </si>
  <si>
    <t>Maria Esther Leon 
José Montalvo</t>
  </si>
  <si>
    <t>2.2 Implementar Calendario de Pago en instituciones piloto (OR del SIAFE)</t>
  </si>
  <si>
    <t>Listado de Instituciones Pilotos seleccionadas</t>
  </si>
  <si>
    <t>2.3 Difundir Calendario de Pago aprobado</t>
  </si>
  <si>
    <t>Validar medios de difusión utilizados</t>
  </si>
  <si>
    <t>2. Ejecutar las ordenes de  pagos de acuerdo al calendario de pago establecido para las instituciones del SPNF en la Política de Pago.</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</si>
  <si>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</si>
  <si>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
Porcentaje de ordenes de pago ejecutadas acorde al calendario de pago</t>
  </si>
  <si>
    <t>3.1 Procesar ordenes de pagos ejecutadas por transferencias
3.2 Procesar ordenes de pagos ejecutadas por notas
3.3 Procesar ordenes de pagos ejecutadas por cheques</t>
  </si>
  <si>
    <t>5.2 Gestionar mejoras al Módulo de Devoluciones de Subsidios de maternidad con la SISARIL y TSS.</t>
  </si>
  <si>
    <t xml:space="preserve"> Desarrollo de mejoras con la DAFI.</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</si>
  <si>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</si>
  <si>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</si>
  <si>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Nivel de desarrollo e implementación de la aplicación informativa para Registro de Beneficiarios de No Proveedores y Beneficiarios Enlazados</t>
  </si>
  <si>
    <t xml:space="preserve"> 7.2 Gestionar desarrollo de reportes con la DAFI (Formularios de registro)</t>
  </si>
  <si>
    <t>Correos de intercambios de informaciones</t>
  </si>
  <si>
    <t>Porcentaje de  retenciones realizados =  (Cantidad solicitudes  levantamientos retenciones solicitadas/ Solicitudes levantamientos realizadas * 100)</t>
  </si>
  <si>
    <t>Porcentaje de registro de beneficiario  no proveedores = (Cantidad solicitudes de registro recibidas / Solicitudes registradas* 100</t>
  </si>
  <si>
    <t xml:space="preserve">6.1 Registrar los Beneficiarios de pagos no proveedores solicitados.
</t>
  </si>
  <si>
    <t>4.1 Registrar las retenciones solicitadas.</t>
  </si>
  <si>
    <t>4.2 Levantar las retenciones solicitadas.</t>
  </si>
  <si>
    <t>1.2 Diseñar e implementar el PNME en modalidad de transferencia.</t>
  </si>
  <si>
    <t>Modelo funcional
 Desarrollado de la funcionalidad</t>
  </si>
  <si>
    <t>5.3 Realizar pruebas y ajustes.</t>
  </si>
  <si>
    <t>Listado de las instituciones pilotos</t>
  </si>
  <si>
    <t>7.3 Realizar la prueba piloto</t>
  </si>
  <si>
    <t>Ramon Cid                     Cesar Valentin</t>
  </si>
  <si>
    <t xml:space="preserve">1.3 Consolidar el cumplimiento de la política de pago del Tesoro </t>
  </si>
  <si>
    <t>Matriz de ajuste identificados a realizar en funcionalidad.</t>
  </si>
  <si>
    <t>Porcentaje de órdenes de pagos procesadas = (Cantidad de canceladas por los diferentes medios a pagar /Cantidad de ordenes procesadas por los diferentes medios: ( Transferencia, Cheques y Notas * 100)</t>
  </si>
  <si>
    <t>Continuamos a la espera de aprobacion a  la propuesta para el calendario de pago.</t>
  </si>
  <si>
    <t>Se propondra preparar una presentacion a nuestra maxima autoridad,para ver si con esta, impulsamo su aprobacion.</t>
  </si>
  <si>
    <t>Porcentaje de  retenciones realizados =  (Cantidad solicitudes  registros retenciones solicitadas/ Solicitudes registros realizadas * 100)</t>
  </si>
  <si>
    <t>Estamos en espera de la DIGES nos asginen los recursos para trabajos de  la aplicacion..</t>
  </si>
  <si>
    <t>Se remitieron las comunicaciones junto con el borrador a la TSS y SISALRIL para sus observaciones.</t>
  </si>
  <si>
    <t>2023</t>
  </si>
  <si>
    <t>Transferido al 2023</t>
  </si>
  <si>
    <t>100%</t>
  </si>
  <si>
    <t>02/1/2023</t>
  </si>
  <si>
    <t>29/12/23</t>
  </si>
  <si>
    <t>95%</t>
  </si>
  <si>
    <t>01/6/2023</t>
  </si>
  <si>
    <t>Interno- TN</t>
  </si>
  <si>
    <t>Externo-BID</t>
  </si>
  <si>
    <t>funcionalidad desarrollada para los crédito a cuenta en el SIGEF</t>
  </si>
  <si>
    <t>02</t>
  </si>
  <si>
    <t>Actualmente se estan  realizando ajustes a la funcionalidad en su primera fase (credito cuenta) pues se han identificado varios incidente,esperamos para el segundo trimestre, los mismos se solucionados y la funcionalidad permita se  ejecutando todas las nomias del servicio exterior</t>
  </si>
  <si>
    <t xml:space="preserve">Actualmente se estan ejecutando los pagos MIREX y MITUR,en la misma  se han identificado varios incidente con relacion a los beneficiarios deductos que no reciben en dolares y ha sido necesario convertir  para recibir en pesos, en ese sentido por el tema de la tasa cambiara se han detectados diferencia, la DIGES se comprometio a buscar posibles soluciones que permitan minimizar o eliminar esas diferencia. 
Evidencia,reuniones sostenidas y correos DIGES/TN </t>
  </si>
  <si>
    <t xml:space="preserve"> Se espera para finales del tercer trimestre, iniciar con las intituciones involucrados en la segunda fase para la  modalidad de transfencia</t>
  </si>
  <si>
    <t>A la espera
Evidencia,conversar con planificacion para que suministre la informacion  con relacion al estatus de los proyectos en la DIGES</t>
  </si>
  <si>
    <t>Ejecucion  de medios de pagos diaria</t>
  </si>
  <si>
    <t>Transferido al  2023</t>
  </si>
  <si>
    <t>Para el segundo trimestre 2023, esperamos concluir  con el  5% restante las demas nominas en la modalidad de credito a cuenta  del MIREX/MITUR. Entendiendo para el tercer  trimestre iniciaremos con la funcionalidad para la transferncia.</t>
  </si>
  <si>
    <t>97%</t>
  </si>
  <si>
    <t>Los registros de retenciones se realizan en su totalidad ya que son por mandatos judiciales</t>
  </si>
  <si>
    <t>Los levantamientos de retenciones se realizan en su totalidad ya que son por mandatos judiciales</t>
  </si>
  <si>
    <t>.</t>
  </si>
  <si>
    <t>Estos productos no se estaran mostrando en la plataforma de hacienda en viata que las actividades que faltan para este producto no dependen de la TN</t>
  </si>
  <si>
    <t>Actualmente se reciben solictudes de registro de beneficiario que no corresponden a la TN por ser proveedores del Estado</t>
  </si>
  <si>
    <t xml:space="preserve">      ENERO: 18 Solicitudes recibidas/18 Solicitudes registradas                      FEBRERO:23 Solictudes recibidas/23 Solicitudes registradas.                                    MARZO:28Solicitudes recibidas/28 Solicitudes registradas.      </t>
  </si>
  <si>
    <r>
      <t xml:space="preserve">ENERO:66 Solicitudes recibidas/66 Solicitudes levantadas              FEBRERO:32                       Solictudes recibidas/32 Solicitudes levantadas.                           </t>
    </r>
    <r>
      <rPr>
        <sz val="9"/>
        <rFont val="Times New Roman"/>
        <family val="1"/>
      </rPr>
      <t>MARZO:67</t>
    </r>
    <r>
      <rPr>
        <sz val="9"/>
        <color rgb="FF000000"/>
        <rFont val="Times New Roman"/>
        <family val="1"/>
      </rPr>
      <t xml:space="preserve">         Solicitudes recibidas/67 Solicitudes levantadas       </t>
    </r>
  </si>
  <si>
    <r>
      <t xml:space="preserve">ENERO: 83                            Solicitudes recibidas/126 Beneficiarios registrados FEBRERO: 86 Solictudes recibidas/248 Beneficiarios registrados.                        </t>
    </r>
    <r>
      <rPr>
        <sz val="9"/>
        <rFont val="Times New Roman"/>
        <family val="1"/>
      </rPr>
      <t>MARZO :</t>
    </r>
    <r>
      <rPr>
        <sz val="9"/>
        <color rgb="FFFF0000"/>
        <rFont val="Times New Roman"/>
        <family val="1"/>
      </rPr>
      <t xml:space="preserve"> </t>
    </r>
    <r>
      <rPr>
        <sz val="9"/>
        <color rgb="FF000000"/>
        <rFont val="Times New Roman"/>
        <family val="1"/>
      </rPr>
      <t xml:space="preserve"> 120 Solicitudes recibidas/240 Beneficiarios registrados       </t>
    </r>
  </si>
  <si>
    <t>Fueron registrado en ese trimestre el 99% de las solictudes recibidas</t>
  </si>
  <si>
    <r>
      <t xml:space="preserve">Enero- mediante(TR) </t>
    </r>
    <r>
      <rPr>
        <sz val="9"/>
        <color rgb="FF000000"/>
        <rFont val="Times New Roman"/>
        <family val="1"/>
      </rPr>
      <t>$22,378,652,302.04</t>
    </r>
    <r>
      <rPr>
        <b/>
        <sz val="9"/>
        <color rgb="FF000000"/>
        <rFont val="Times New Roman"/>
        <family val="1"/>
      </rPr>
      <t xml:space="preserve"> Mediante (CK) </t>
    </r>
    <r>
      <rPr>
        <sz val="9"/>
        <color rgb="FF000000"/>
        <rFont val="Times New Roman"/>
        <family val="1"/>
      </rPr>
      <t>$806,226,823.02</t>
    </r>
    <r>
      <rPr>
        <b/>
        <sz val="9"/>
        <color rgb="FF000000"/>
        <rFont val="Times New Roman"/>
        <family val="1"/>
      </rPr>
      <t xml:space="preserve">  </t>
    </r>
    <r>
      <rPr>
        <sz val="9"/>
        <color rgb="FF000000"/>
        <rFont val="Times New Roman"/>
        <family val="1"/>
      </rPr>
      <t xml:space="preserve">
</t>
    </r>
    <r>
      <rPr>
        <b/>
        <sz val="9"/>
        <color rgb="FF000000"/>
        <rFont val="Times New Roman"/>
        <family val="1"/>
      </rPr>
      <t xml:space="preserve">Mediante Notas </t>
    </r>
    <r>
      <rPr>
        <sz val="9"/>
        <color rgb="FF000000"/>
        <rFont val="Times New Roman"/>
        <family val="1"/>
      </rPr>
      <t xml:space="preserve"> US$854,178,140.84 
Euros$1,488,441.16
DEG.4,685783.00
DOP$8,207,639,176.28
</t>
    </r>
    <r>
      <rPr>
        <b/>
        <sz val="9"/>
        <color rgb="FF000000"/>
        <rFont val="Times New Roman"/>
        <family val="1"/>
      </rPr>
      <t xml:space="preserve"> Febrero- mediante (TR) </t>
    </r>
    <r>
      <rPr>
        <sz val="9"/>
        <color rgb="FF000000"/>
        <rFont val="Times New Roman"/>
        <family val="1"/>
      </rPr>
      <t>$52,928,394,451.22</t>
    </r>
    <r>
      <rPr>
        <b/>
        <sz val="9"/>
        <color rgb="FF000000"/>
        <rFont val="Times New Roman"/>
        <family val="1"/>
      </rPr>
      <t xml:space="preserve"> 
mediante(CK)  </t>
    </r>
    <r>
      <rPr>
        <sz val="9"/>
        <color rgb="FF000000"/>
        <rFont val="Times New Roman"/>
        <family val="1"/>
      </rPr>
      <t xml:space="preserve">$241,428,225.80 </t>
    </r>
    <r>
      <rPr>
        <b/>
        <sz val="9"/>
        <color rgb="FF000000"/>
        <rFont val="Times New Roman"/>
        <family val="1"/>
      </rPr>
      <t xml:space="preserve"> 
Mediante Notas </t>
    </r>
    <r>
      <rPr>
        <sz val="9"/>
        <color rgb="FF000000"/>
        <rFont val="Times New Roman"/>
        <family val="1"/>
      </rPr>
      <t>US$260,114,558.24
Euros $1,448,096.75
DOP$22,735,214,253.65</t>
    </r>
    <r>
      <rPr>
        <b/>
        <sz val="9"/>
        <color rgb="FF000000"/>
        <rFont val="Times New Roman"/>
        <family val="1"/>
      </rPr>
      <t xml:space="preserve">
Marzo-mediante(TR)
</t>
    </r>
    <r>
      <rPr>
        <sz val="9"/>
        <color rgb="FF000000"/>
        <rFont val="Times New Roman"/>
        <family val="1"/>
      </rPr>
      <t>63,066,505,547.90</t>
    </r>
    <r>
      <rPr>
        <b/>
        <sz val="9"/>
        <color rgb="FF000000"/>
        <rFont val="Times New Roman"/>
        <family val="1"/>
      </rPr>
      <t xml:space="preserve">
Mediante(CK)
</t>
    </r>
    <r>
      <rPr>
        <sz val="9"/>
        <color rgb="FF000000"/>
        <rFont val="Times New Roman"/>
        <family val="1"/>
      </rPr>
      <t>1,144,503,310.06</t>
    </r>
    <r>
      <rPr>
        <b/>
        <sz val="9"/>
        <color rgb="FF000000"/>
        <rFont val="Times New Roman"/>
        <family val="1"/>
      </rPr>
      <t xml:space="preserve">
Mediante Notas </t>
    </r>
    <r>
      <rPr>
        <sz val="9"/>
        <color rgb="FF000000"/>
        <rFont val="Times New Roman"/>
        <family val="1"/>
      </rPr>
      <t>US$295,502,176.37-EUR 4,272,995.44 RD$21,224,839,632.73</t>
    </r>
  </si>
  <si>
    <t>01</t>
  </si>
  <si>
    <t>1.  Programación de caja efectiva 
2.  Gestión de Caja Activa
3.   Innovación tecnológica y continuidad de las operaciones</t>
  </si>
  <si>
    <t>1.2 Administrar el Sistema de la Cuenta Única del Tesoro</t>
  </si>
  <si>
    <t xml:space="preserve">1. Incorporar las Instituciones del Sector Público No Financiero al SIRITE (Pago de Servicios a través del Portal Web)                                            </t>
  </si>
  <si>
    <t>100 % de instituciones identificadas y validadas incorporadas al Sirite a través del portal Web</t>
  </si>
  <si>
    <t>1.1 Realizar reuniones y  visitas técnicas para levantamiento de información respecto a la capacidad de los sistemas de gestión de servicios de las instituciones según requerimiento</t>
  </si>
  <si>
    <t>A definir</t>
  </si>
  <si>
    <t>1. Aurelia Reyes- 
Líder del Proyecto SIRITE
2. Equipo SIRITE</t>
  </si>
  <si>
    <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</si>
  <si>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1.2 Elaborar Reporte Diagnóstico para la incorporación Instituciones al Sistema de Recaudación de Ingresos del Tesoro (SIRITE) de acuerdo a las visitas técnicas realizadas</t>
  </si>
  <si>
    <t>Reporte Diagnóstico para la incorporación Instituciones al Sistema de Recaudación de Ingresos del Tesoro (SIRITE) aprobado.</t>
  </si>
  <si>
    <t>1.3  Establecer convenios de servicios con el Primer Grupo de instituciones (3 Instituciones) según requerimientos</t>
  </si>
  <si>
    <t>1. Tesorero Nacional 
2. Fernando Fernández-
Director de Administración de Fondos
3. Máxima Autoridad de las entidades gubernamentales a ser incorporadas al SIRITE</t>
  </si>
  <si>
    <t>Convenios aprobados por las partes.</t>
  </si>
  <si>
    <t>1.4  Habilitar los centros de recaudación en el SIRITE según requerimientos</t>
  </si>
  <si>
    <t>Reporte de Centros de Recaudación
Print Screen Pantalla de Creación de los Centros de Caja</t>
  </si>
  <si>
    <t>1.5  Preparar la Vinculación de los Conceptos de Ingreso de las Instituciones con el Clasificador Presupuestario según requerimientos</t>
  </si>
  <si>
    <t>1.6  Incorporar las Instituciones del Sector Público No Financiero al SIRITE mediante el esquema de Burocracia 0 (Pago de Servicios a través del SIRITE en Ventanillas Unicas)</t>
  </si>
  <si>
    <t>Reporte de Configuración
Print Screen de Configuración</t>
  </si>
  <si>
    <t xml:space="preserve">2. Incorporar las Instituciones del Sector Público No Financiero al SIRITE (Pago de Cajas Bancarias e Institucionales)                                            </t>
  </si>
  <si>
    <t>100 % de instituciones identificadas y validadas incorporadas al Sirite a través de las Cajas Bancarias e Instituciones</t>
  </si>
  <si>
    <t>2.1 Realizar reuniones y  visitas técnicas para levantamiento de información respecto a los procesos a la gestión del pago de servicios en las instituciones según requerimiento</t>
  </si>
  <si>
    <r>
      <rPr>
        <b/>
        <sz val="12"/>
        <color theme="1"/>
        <rFont val="Times New Roman"/>
        <family val="1"/>
      </rPr>
      <t>-</t>
    </r>
    <r>
      <rPr>
        <sz val="12"/>
        <color theme="1"/>
        <rFont val="Times New Roman"/>
        <family val="1"/>
      </rP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</si>
  <si>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2.2 Elaborar Reporte Diagnóstico para la incorporación Instituciones al Sistema de Recaudación de Ingresos del Tesoro (SIRITE) de acuerdo a las visitas técnicas realizadas</t>
  </si>
  <si>
    <t>2.3 Seleccionar las Instituciones Piloto</t>
  </si>
  <si>
    <t>Lista de las Instituciones seleccionadas</t>
  </si>
  <si>
    <t>2.4  Establecer convenios de servicios con el Primer Grupo de instituciones (3 Instituciones) según requerimientos</t>
  </si>
  <si>
    <t>2.5  Habilitar los Centros de Cajas y Cajas Institucionales en el SIRITE</t>
  </si>
  <si>
    <t xml:space="preserve"> Reporte de Centros de Cajas y Cajas Institucionales</t>
  </si>
  <si>
    <t>2.6  Realizar el cierre de la cuenta colectora</t>
  </si>
  <si>
    <t>Reporte de Cierre de Cuentas 
Comunicación de Solicitud de Cierre de Cuenta al Banco</t>
  </si>
  <si>
    <t>3.  Controlar y monitorear los ingresos y registros vinculados a las operaciones de las instituciones en SIRITE.</t>
  </si>
  <si>
    <t>100% de registros financieros realizados y validados</t>
  </si>
  <si>
    <t>3.1  Gestionar solicitudes de transferencias y validar registros.</t>
  </si>
  <si>
    <t>Expedientes de solicitudes de trasferencias tramitadas                                                         
Reporte movimiento en libro SIGEF
Comprobantes de avisos registrados en SIGEF</t>
  </si>
  <si>
    <t>3.2 Gestionar las devoluciones de fondos de Transacciones del SIRITE y validar registros.</t>
  </si>
  <si>
    <t>1. Aurelia Reyes- 
Líder del Proyecto SIRITE
2. Equipo SIRITE                  
 3. Instituciones Incorporadas</t>
  </si>
  <si>
    <t xml:space="preserve">Solicitudes reembolso y transferencia tramitadas
Comprobantes de avisos registrados en SIGEF                                                                         
Factura emitida por CARDNET 
                                                                                </t>
  </si>
  <si>
    <t>3.3 Monitorear y validar registros de Ingresos SIRITE</t>
  </si>
  <si>
    <t xml:space="preserve">Reporte Movimiento Financiero en Libros                                 Comprobantes de avisos registrados en SIGEF                                                    Archivos de Recaudación Aprobados                                                                     </t>
  </si>
  <si>
    <t>3.4 Gestionar pago de comisiones por concepto de prestación de servicios de adquirencia</t>
  </si>
  <si>
    <t xml:space="preserve">Solicitudes de pago/transferencia tramitadas. 
Avisos de debito SIGEF                                                                                                                                                                                                                                                                                                                               Reportes Movimiento Financiero en Libros SIGEF 
Factura emitida por CARDNET 
                                                                     </t>
  </si>
  <si>
    <t>3.5 Monitorear y validar depósitos en las Cuentas Colectoras SIRITE</t>
  </si>
  <si>
    <t>Reportes Estado de Cuenta SIGEF 
Estado de cuenta CARDNET                                                                                                                                      Reporte Lotes CARDNET</t>
  </si>
  <si>
    <t>3.6  Gestionar solicitudes de  traslados a las subcuentas y validar registros</t>
  </si>
  <si>
    <t xml:space="preserve">Solicitudes tramitadas. 
Reportes Movimiento entre Cuentas SIGEF                
Factura emitida por CARDNET 
Estado de cuenta CARDNET                           </t>
  </si>
  <si>
    <t>3.7 Monitorear las transacciones diarias generadas en SIRITE</t>
  </si>
  <si>
    <t xml:space="preserve">Reportes SIRITE
Reportes de Lotes de CARDNET </t>
  </si>
  <si>
    <t>4. Preparar el Informe del comportamiento de las recaudaciones.</t>
  </si>
  <si>
    <t>Cantidad de informes del comportamiento de las recaudaciones</t>
  </si>
  <si>
    <t>4.1 Recibir la Dirección de Programación y Evaluación Financiera la Estimación de los Ingresos Diarios.</t>
  </si>
  <si>
    <t>1. Aurelia Reyes- 
Encargada de la División de Captación y Control de Ingresos
2. Javier Lozano
Analista de Autorizaciones de Ingresos</t>
  </si>
  <si>
    <t>Estimación de los Ingresos Diarios</t>
  </si>
  <si>
    <t>4.2 Recibir la data con las informaciones con los movimientos del traslado a la CUT de las cuentas colectoras</t>
  </si>
  <si>
    <t>Reporte del data reservas</t>
  </si>
  <si>
    <t>4.3 Elaborar el reporte de los ingresos diarios depositados en la cuenta del tesoro.</t>
  </si>
  <si>
    <t>Reporte de los ingresos diarios y depositados en la CUT</t>
  </si>
  <si>
    <t>4.4 Generar el reporte por Unidad Recaudadora (una vez realizado el cierre de los registros de ingresos del mes en cuestión).</t>
  </si>
  <si>
    <t xml:space="preserve">Reportes dinámico de ingresos SIGEF </t>
  </si>
  <si>
    <t>4.5  Recibir de la Dirección General de Política y Legislación Tributaria las estimación anual mensualizada de los ingresos por unidad recaudadora.</t>
  </si>
  <si>
    <t>Estimación anual mensualizada de los ingresos por unidad recaudadora.</t>
  </si>
  <si>
    <t xml:space="preserve">4.6 Elaborar los cuadros y gráficos comparativos de las estimaciones y recaudaciones registradas.  </t>
  </si>
  <si>
    <t>Cuadros y gráficos</t>
  </si>
  <si>
    <t>4.7 Preparar el informe de los ingresos mensual.</t>
  </si>
  <si>
    <t>Informe preparado</t>
  </si>
  <si>
    <t>5. Registrar y especificar  los ingresos tributarios</t>
  </si>
  <si>
    <t>100% de los ingresos tributarios registrados y especificados</t>
  </si>
  <si>
    <t>5.1  Generar el reporte de ingresos pendientes.</t>
  </si>
  <si>
    <t>1. División de Captación y Control de Ingresos
2. Analista de Autorizaciones de Ingresos</t>
  </si>
  <si>
    <t>Reportes del Sigef</t>
  </si>
  <si>
    <t>5.2 Recibir los archivos de especificación y recaudación por parte de la DGA y la DGII.</t>
  </si>
  <si>
    <t>1. Encargada de la División de Captación y Control de Ingresos
2. Analista de Autorizaciones de Ingresos
3.- Analista Control de Ingresos 
4.- DGA
5.- DGII</t>
  </si>
  <si>
    <t>Correos recibidos de la DGA y la DGII</t>
  </si>
  <si>
    <t>5.3 Cargar en el SIGEF los archivos de especificación y recaudación recibidos de la DGA y la DGII</t>
  </si>
  <si>
    <t xml:space="preserve">1. Encargada de la División de Captación y Control de Ingresos
2. Analista de Autorizaciones de Ingresos
3.- Analista Control de Ingresos </t>
  </si>
  <si>
    <t>Consulta de archivos en el SIGEF</t>
  </si>
  <si>
    <t>5.4 Verificar la existencia de errores luego de finalizar la carga.</t>
  </si>
  <si>
    <t>Archivos en Excel</t>
  </si>
  <si>
    <t>5.5 Remitir archivos con errores para fines de corrección a la DGA y la DGII</t>
  </si>
  <si>
    <t>Correos enviados a la DGA y la DGII</t>
  </si>
  <si>
    <t>6. Registrar los ingresos no tributarios</t>
  </si>
  <si>
    <t>100% del registro de los ingresos  no tributarios</t>
  </si>
  <si>
    <t>6. 1 Generar el reporte de ingresos pendientes.</t>
  </si>
  <si>
    <t xml:space="preserve">3.- Analista Control de Ingresos </t>
  </si>
  <si>
    <t>Reporte del SIGEF</t>
  </si>
  <si>
    <t>6.2 Preparar reporte con los créditos a ser procesados.</t>
  </si>
  <si>
    <t>1.- Analista de Ingreso I
2.- Aux. Contabilidad I</t>
  </si>
  <si>
    <t>6.3 Digitar los créditos en sus respectiva cuenta presupuestaria de ingreso</t>
  </si>
  <si>
    <t>Formularios de Ingresos creados SIGEF</t>
  </si>
  <si>
    <t>6.4 Revisar, Terminar y Aprobar los formularios de ingresos.-</t>
  </si>
  <si>
    <t xml:space="preserve">1. Encargada de la División de Captación y Control de Ingresos
2. Analista de Autorizaciones de Ingresos
3.- Analista Control de Ingresos 
</t>
  </si>
  <si>
    <t xml:space="preserve">Formulario de Ingresos Aprobados </t>
  </si>
  <si>
    <t xml:space="preserve">6.5 Recibir por parte de las empresas procesadoras de pagos los Archivos de recaudación SIRITE. </t>
  </si>
  <si>
    <t xml:space="preserve">Archivos de Recaudación </t>
  </si>
  <si>
    <t>6.6 Validar transacciones y formato de los Archivos de Recaudación remitidos.</t>
  </si>
  <si>
    <t>Excel Comparativo de Archivos y Reportes SIRITE.</t>
  </si>
  <si>
    <t>6.7  Remitir casos de transacciones y/o archivos que no cumplen con los requerimientos a las empresas procesadoras o a DIGES, para corrección.</t>
  </si>
  <si>
    <t>Correos Electrónicos a empresas procesadoras y/o DIGES.</t>
  </si>
  <si>
    <t>6.8 Cargar en SIRITE los Archivos de Recaudación.</t>
  </si>
  <si>
    <t>Consulta de Carga de Archivos SIRITE</t>
  </si>
  <si>
    <t xml:space="preserve">6.9  Validar el registro de Ingresos y Formularios SIRITE </t>
  </si>
  <si>
    <t>7. Realizar el cierre y traslado mensuales</t>
  </si>
  <si>
    <t>100% de los traslados realizados</t>
  </si>
  <si>
    <t>7.1 Validar las informaciones suministradas por la DGA y la DGII con las registradas en el SIGEF.</t>
  </si>
  <si>
    <t xml:space="preserve">1. Encargada de la División de Captación y Control de Ingresos
2. Analista de Autorizaciones de Ingresos
3.- Analista Control de Ingresos 
</t>
  </si>
  <si>
    <t xml:space="preserve">Reportes Excel                                           Reportes SIGEF </t>
  </si>
  <si>
    <t>7.2 Determinar la diferencia entre las informaciones suministradas por la DGA y la DGII y la registrada en el SIGEF.</t>
  </si>
  <si>
    <t xml:space="preserve">1. Analista de Autorizaciones de Ingresos
2.- Analista Control de Ingresos </t>
  </si>
  <si>
    <t>7.3 Preparar comunicaciones validando la recaudaciones registradas durante el mes de los Fondos de Tercero.</t>
  </si>
  <si>
    <t>7.4 Repreparar traslados relacionados a las recaudaciones recibidas durante el mes de los Fondos de Tercero.</t>
  </si>
  <si>
    <t xml:space="preserve">Solicitudes de Traslados tramitados </t>
  </si>
  <si>
    <t>7.5 Preparar traslado según lo establecido en el Art. 17, de la Ley 567-05</t>
  </si>
  <si>
    <t xml:space="preserve">1. Analista de Autorizaciones de Ingresos
2.- Auxiliar de Contabilidad I </t>
  </si>
  <si>
    <t>8. Realizar las correcciones y devoluciones de recursos solicitados</t>
  </si>
  <si>
    <t>100% de las correcciones y devoluciones solicitadas</t>
  </si>
  <si>
    <t>8.1  Recibir comunicación solicitando la devolución de recursos.-</t>
  </si>
  <si>
    <t>1. Encargada de la División de Captación y Control de Ingresos
2. Analista de Autorizaciones de Ingresos</t>
  </si>
  <si>
    <t>Comunicaciones recibidas</t>
  </si>
  <si>
    <t>8.2 Validar en el SIGEF la recepción de los recursos solicitados.</t>
  </si>
  <si>
    <t xml:space="preserve">1. Analista de Autorizaciones de Ingresos
2.- Analista Control de Ingresos 
</t>
  </si>
  <si>
    <t xml:space="preserve">Reportes de Estado de Cuenta SIGEF generados </t>
  </si>
  <si>
    <t>8.3 Solicitar la elaboración de comunicación para la devolución de los recursos solicitados.</t>
  </si>
  <si>
    <t xml:space="preserve">Comunicaciones Elaboradas </t>
  </si>
  <si>
    <t>8.4 Colocar la subcuenta y la cuenta presupuestaria de ingresos  que será afectada.</t>
  </si>
  <si>
    <t xml:space="preserve">9. Realizar el reembolsos de fianzas </t>
  </si>
  <si>
    <t>100% de los reembolsos solicitados</t>
  </si>
  <si>
    <t>9.1  Recibir del Ministerio de Hacienda la solicitud para el reembolso de las Fianzas Judiciales</t>
  </si>
  <si>
    <t xml:space="preserve">1. Analista de Autorizaciones de Ingresos
2.- Analista de Ingreso I 
</t>
  </si>
  <si>
    <t xml:space="preserve">Libramientos recibidos </t>
  </si>
  <si>
    <t>9.2 Validar en el SIGEF la recepción de los recursos solicitados y la imprime.</t>
  </si>
  <si>
    <t xml:space="preserve">1.- Analista de Ingreso I </t>
  </si>
  <si>
    <t xml:space="preserve">Reporte SIGEF </t>
  </si>
  <si>
    <t>9.3 Sellar el documento que contiene la información del formulario de ingreso.</t>
  </si>
  <si>
    <t xml:space="preserve">Libramientos sellados </t>
  </si>
  <si>
    <t>9.4 Remitir la documentación al Director de Administración de Fondos para la firma.</t>
  </si>
  <si>
    <t xml:space="preserve">Libramiento firmados por el Director </t>
  </si>
  <si>
    <t>9.5 Enviar al Ministerio de Hacienda la documentación.</t>
  </si>
  <si>
    <t>Libramientos remitidos al MH</t>
  </si>
  <si>
    <t xml:space="preserve">10. Elaborar el informe de Cierre Fiscal de los Ingresos registrados </t>
  </si>
  <si>
    <t>Informe de Ingresos entregado semestral y anual,  según requerimientos y plazos.</t>
  </si>
  <si>
    <t>10.1 Recibir del Ministerio de Hacienda (Dirección General de Contabilidad Gubernamental) la Norma de Cierre.</t>
  </si>
  <si>
    <t xml:space="preserve">1. Encargada de la División de Captación y Control de Ingresos
2. Analista de Autorizaciones de Ingresos
</t>
  </si>
  <si>
    <t xml:space="preserve">Norma  de Cierre recibida </t>
  </si>
  <si>
    <t>10.2 Planificar las actividades y procesos a realizar para dar cumplimiento a las directrices y fechas sobre el Registro de Ingresos contenidas en la Norma de Cierre.</t>
  </si>
  <si>
    <t>Reuniones y Correos electrónicos</t>
  </si>
  <si>
    <t xml:space="preserve">10.3 Recopilar las informaciones relativas a los Ingresos según fecha indicada en la Norma de Cierre.    </t>
  </si>
  <si>
    <t xml:space="preserve">Reporte SIGEF
Archivos de Excel
Informe elaborado </t>
  </si>
  <si>
    <r>
      <t>10.4  Remitir las informaciones recabadas a La Dirección encargada de consolidar las informaciones a incluir en el Informe de la posición del Tesoro</t>
    </r>
    <r>
      <rPr>
        <sz val="12"/>
        <rFont val="Times New Roman"/>
        <family val="1"/>
      </rPr>
      <t xml:space="preserve">, según la Norma de Cierre. </t>
    </r>
  </si>
  <si>
    <t xml:space="preserve">
Informe remitido </t>
  </si>
  <si>
    <t>10.5 Enviar al Ministerio de Hacienda la documentación.</t>
  </si>
  <si>
    <t>2.1. Optimizar la liquidez de caja</t>
  </si>
  <si>
    <t>11. Elaborar Modelo Funcional y Estrategia de Gestión de Activos y Pasivos de Corto Plazo del Tesoro</t>
  </si>
  <si>
    <t>Modelo Funcional y Estrategia de Gestión de Activos y Pasivos Financieros de Corto Plazo diseñado en función de los TDR aprobados y de las variables definida en el diseño</t>
  </si>
  <si>
    <t>Porcentaje de elaboración del Modelo Funcional y Estrategia de Gestión de Activos y Pasivos Financieros de Corto Plazo del Tesoro</t>
  </si>
  <si>
    <t>11.1  Elaborar Modelo Funcional y Estrategia de Gestión de Activos y Pasivos de Corto Plazo del Tesoro</t>
  </si>
  <si>
    <t>1. Fernando Fernandez 
Director Administración de Fondos
2. Margarita Maldonado
Encargada División de Fondos</t>
  </si>
  <si>
    <t>Modelo Funcional y Estrategia de Gestión de Activos y Pasivos Financieros de Corto Plazo elaborada</t>
  </si>
  <si>
    <t>12. Gestionar las inversiones del Tesoro</t>
  </si>
  <si>
    <t xml:space="preserve">A definir </t>
  </si>
  <si>
    <t>12.1 Gestionar las inversiones del Tesoro</t>
  </si>
  <si>
    <t>Inversiones del tesoro ejecutadas y Rendimientos generados</t>
  </si>
  <si>
    <t>13. Modernizar la gestión de caja</t>
  </si>
  <si>
    <t xml:space="preserve">Adecuar la Gestión de Caja tradicional que se lleva a cabo en la actualidad a los nuevos paradigmas que contiene la visión moderna que focaliza el modelo de Frond, Middle y Back office. </t>
  </si>
  <si>
    <t>Porcentaje del desarrollo e implementacion de la plataforma informatica elaboracion  de la  Gestión de Activos y Pasivos de Corto Plazo del Tesoro</t>
  </si>
  <si>
    <t xml:space="preserve">13.1 Realizar el levantamiento de las informaciones.
</t>
  </si>
  <si>
    <t>1. Margarita Maldonado
Encargada División de Fondos
2. Denny Mercedes y Keurys Segura
Analistas Financiero</t>
  </si>
  <si>
    <t>Levantamiento de Informacionales realizadas y Diagnostico para la modernización de la gestión de caja elaborado</t>
  </si>
  <si>
    <t xml:space="preserve">13.2 Realizar el diagnóstico </t>
  </si>
  <si>
    <t>13.3 Coordinar el Plan de acción</t>
  </si>
  <si>
    <t>14 Gestionar las inversiones del Tesoro</t>
  </si>
  <si>
    <t xml:space="preserve">14.1 Realizar el levantamiento de las informaciones.
</t>
  </si>
  <si>
    <t>1. Margarita Maldonado
Encargada División de Fondos
2. Denny Mercedes y Rainery Meran
Analistas Financiero</t>
  </si>
  <si>
    <t>Informaciones levantadas y normas elaboradas y aprobadas</t>
  </si>
  <si>
    <t>14.2 Consolidar las informaciones a ser incluidas en la propuesta de norma</t>
  </si>
  <si>
    <t>Propuesta de norma técnica</t>
  </si>
  <si>
    <t>2.2.  Gestionar e interconectar de forma  oportuna la información para el Sistema de Tesorería</t>
  </si>
  <si>
    <t>15. Mejorar los mecanismos de recepción de las Informaciones sobre las recaudaciones</t>
  </si>
  <si>
    <t>Cantidad de mecanismos identificados</t>
  </si>
  <si>
    <t xml:space="preserve">15.1 Realizar el levantamiento de las informaciones.
</t>
  </si>
  <si>
    <t>Propuestas de mecanismos para mejorar las informaciones.</t>
  </si>
  <si>
    <t xml:space="preserve">15.2 Realizar el diagnóstico </t>
  </si>
  <si>
    <t>15.3 Coordinar el plan de acción</t>
  </si>
  <si>
    <t>2.3 Fortalecer la rectoría del Tesoro</t>
  </si>
  <si>
    <t>16. Gestión de Cobranzas</t>
  </si>
  <si>
    <t>Evaluar el cumplimiento de los pagos de cuentas por cobrar de las instituciones
públicas al Tesoro y proponer mejoras, en función de los resultados obtenidos en
la gestión de cobranza de los diferentes períodos.</t>
  </si>
  <si>
    <t>Cantidad  de recursos captados a través de las cobranzas</t>
  </si>
  <si>
    <t xml:space="preserve">16.1 Realizar el levantamiento de las informaciones.
</t>
  </si>
  <si>
    <t>Reporte de ingresos del SIGEF</t>
  </si>
  <si>
    <t xml:space="preserve">16.2 Realizar el diagnóstico </t>
  </si>
  <si>
    <t>16.3 Coordinar el Plan de acción</t>
  </si>
  <si>
    <t>17. Gestionar las Especies Timbradas (Elaboración, despacho, devolución e incineración de las Especies Timbradas)</t>
  </si>
  <si>
    <t>Las Especies Timbradas son instrumentos de recaudación de impuestos o tasas.</t>
  </si>
  <si>
    <t>Cantidad de las especies timbradas solicitadas para impresión Cantidad de especies timbradas despachas
Cantidad de especies timbradas incineradas</t>
  </si>
  <si>
    <t>17.1 Recibir autorización del Tesorero para la Realización del decreto y realiza requerimiento de compra</t>
  </si>
  <si>
    <t xml:space="preserve">1. Fernando Fernández
Director  Administración de Fondos
2. Eduard Oviedo
Encargado de Div. Especies Timbradas
3. Inspector 
Analista Financiero
Juan Úbeda
4. Auxiliar Administrativo
</t>
  </si>
  <si>
    <t>Documentos que evidencien la gestión de la elaboración, despacho, devolución e incineración de las Especies Timbradas.</t>
  </si>
  <si>
    <t xml:space="preserve">17.2 Recibir mediante acta de entrega las especies timbradas </t>
  </si>
  <si>
    <t xml:space="preserve">17.3 Registrar en el sistema la entrada de las especies timbradas </t>
  </si>
  <si>
    <t>17.4 Custodiar  las especies timbradas disponibles en Bóveda</t>
  </si>
  <si>
    <t>17.5 Recibir solicitudes de INPOSDOM y DGII</t>
  </si>
  <si>
    <t>1. Jendy Domínguez
Inspectora 
2. Juan Ubeda
Auxiliar Administrativo</t>
  </si>
  <si>
    <t xml:space="preserve">17.6 Registrar en el SITNA las salidas de las especies timbradas </t>
  </si>
  <si>
    <t>17.7 Entregar  las especies timbradas a las instituciones correspondientes</t>
  </si>
  <si>
    <t xml:space="preserve">17.8 Elaboración y remisión del anteproyecto de Incineración </t>
  </si>
  <si>
    <t xml:space="preserve">1. Eduard  Oviedo
Encargado Div. Especies Timbradas </t>
  </si>
  <si>
    <t xml:space="preserve">17.9 Llevar a cabo el proceso de Incineración </t>
  </si>
  <si>
    <t>18. Gestionar las solicitudes bancarias y los fondos entre subcuentas bancarias</t>
  </si>
  <si>
    <t>Cantidad de solicitudes bancarias gestionadas</t>
  </si>
  <si>
    <t xml:space="preserve">18.1 Gestionar la contratación y/o cancelación de inversiones de índole financiero en Banco de Reservas </t>
  </si>
  <si>
    <t>1. Fernando Fernandez
Director  Administración de Fondos
2. Margarita Maldonado 
Enc. División de Fondos
3. Analista Financiero</t>
  </si>
  <si>
    <t>Autorización mediante comunicación para contratar y/o cancelar inversiones</t>
  </si>
  <si>
    <t>18.2 Gestionar transferencia entre Cuentas Únicas del Tesoro para administrar la disponibilidad de recursos.</t>
  </si>
  <si>
    <t>Autorización mediante comunicación para solicitud de transferencia</t>
  </si>
  <si>
    <t>18.3 Preparar formulario de Solicitud de Compensación de monedas</t>
  </si>
  <si>
    <t xml:space="preserve">Remisión de Formulario de solicitud de compensación </t>
  </si>
  <si>
    <t>18.4 Preparar formulario de Solicitud de traslados de recursos entre subcuentas bancarias</t>
  </si>
  <si>
    <t>Remisión de Formulario de solicitud de Traslados de recursos entre subcuentas</t>
  </si>
  <si>
    <t>19. Elaborar el Informe de  Consolidado de  Disponibilidad</t>
  </si>
  <si>
    <t xml:space="preserve">Elaborar los insumos necesarios para el consolidado de disponibilidad </t>
  </si>
  <si>
    <t>Cantidad de informes elaborados</t>
  </si>
  <si>
    <t>19.1  Elaborar informe de Disponibilidad Banreservas RD$</t>
  </si>
  <si>
    <t>1. Margarita Maldonado-
Enc. Div. de Administración de Fondos
2. Denny Mercedes
Analista financiero
3. Gisell Polanco
Analista Financiero
4.Rainery Meran
Analista Financiero</t>
  </si>
  <si>
    <t>Remisión de correo electrónico y generación de estados de cuenta</t>
  </si>
  <si>
    <t>19.2 Elaborar informe de Disponibilidad Banreservas en monedas extranjeras</t>
  </si>
  <si>
    <t>19.3 Elaborar informe de Disponibilidad BCRD en monedas extranjeras</t>
  </si>
  <si>
    <t>19.4  Alimentar matriz del Pasivo de Caja</t>
  </si>
  <si>
    <t xml:space="preserve">19.5 Preparar formulario de autorización de transferencias </t>
  </si>
  <si>
    <t>19.6  Gestionar transferencia entre Cuentas Únicas del Tesoro para administrar la disponibilidad de recursos.</t>
  </si>
  <si>
    <t>Autorización mediante comunicación para solicitud de transferencia.</t>
  </si>
  <si>
    <t>20. Elaborar los Formularios de compensaciones y Traslados entre  Subcuentas</t>
  </si>
  <si>
    <t>Elaborar los formularios de compensaciones y traslados de acuerdo a la solicitudes de la instituciones y el reportes de la cuota no asignada remitidos por DPyEF</t>
  </si>
  <si>
    <t>Cantidad de  formularios de compensaciones y traslados entre subcuentas</t>
  </si>
  <si>
    <t>20.1 Preparar formulario de Solicitud de Compensación de monedas</t>
  </si>
  <si>
    <t xml:space="preserve">
1. Denny Mercedes
Analista financiero
2. Keurys Segura
Analista Financiero
</t>
  </si>
  <si>
    <t>20.2  Preparar formulario de Solicitud de traslados de recursos entre subcuentas bancarias</t>
  </si>
  <si>
    <t xml:space="preserve">
1. Denny Mercedes
Analista financiero
2. Keurys Segura
Analista Financiero
</t>
  </si>
  <si>
    <t xml:space="preserve">21. Elaborar Informe de Activos y Pasivos </t>
  </si>
  <si>
    <t xml:space="preserve">Generar los reportes y validar los insumos necesarios para la elaboración de Activos y Pasivos </t>
  </si>
  <si>
    <t>Cantidad de Informe de activos y pasivos</t>
  </si>
  <si>
    <t xml:space="preserve">21.1 Generar reportes del SIGEF </t>
  </si>
  <si>
    <t xml:space="preserve">1. Denny Mercedes 
Analista Financiero </t>
  </si>
  <si>
    <t>Reportes de ejecución presupuestaria, ingresos por financiamiento y devengado no pagado</t>
  </si>
  <si>
    <t>21.2 Validar y actualizar los insumos Ingresos de las unidades recaudadoras</t>
  </si>
  <si>
    <t>Reporte diario de ingresos de las unidades recaudadoras.</t>
  </si>
  <si>
    <t>22. Realizar las notas de pago UEPEX</t>
  </si>
  <si>
    <t>Realizar transferencias entre cuentas con recursos externos</t>
  </si>
  <si>
    <t>Cantidad de transferencias realizadas</t>
  </si>
  <si>
    <t xml:space="preserve">22.1  Verificar que la transferencia enviada por la Unidad Ejecutora cuente con  Disponibilidad.  Captura de transferencia en nota de pago
</t>
  </si>
  <si>
    <t xml:space="preserve">   1. Rainery Meran 
Analista Financiero </t>
  </si>
  <si>
    <t>Nota de pago impreso para la firma del Tesorero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</si>
  <si>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</si>
  <si>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</si>
  <si>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</si>
  <si>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t xml:space="preserve">A. Es  el plan que se realiza  con la finalidad de  distribuir  el presupuesto que se va utilizar, para luego una vez aprobado ejecutarlo,  e ir monitoreándolo   cada cierto tiempo.      </t>
  </si>
  <si>
    <t xml:space="preserve">Calificaciones obtenidas en el SIGEF, por cumplimiento de metas establecidas en un periodo determinado </t>
  </si>
  <si>
    <r>
      <t>1.1 Preparar propuesta de Anteproyecto de Presupuesto</t>
    </r>
    <r>
      <rPr>
        <b/>
        <sz val="12"/>
        <color theme="1"/>
        <rFont val="Times New Roman"/>
        <family val="1"/>
      </rPr>
      <t xml:space="preserve"> 2023</t>
    </r>
    <r>
      <rPr>
        <sz val="12"/>
        <color theme="1"/>
        <rFont val="Times New Roman"/>
        <family val="1"/>
      </rPr>
      <t>, asignando los recursos en base a la prioridad de las necesidades.</t>
    </r>
  </si>
  <si>
    <r>
      <rPr>
        <b/>
        <sz val="11"/>
        <color theme="1"/>
        <rFont val="Times New Roman"/>
        <family val="1"/>
      </rPr>
      <t>1.Johanna  Martinez</t>
    </r>
    <r>
      <rPr>
        <sz val="11"/>
        <color theme="1"/>
        <rFont val="Times New Roman"/>
        <family val="1"/>
      </rPr>
      <t xml:space="preserve">                   Analista de  Presupuesto          </t>
    </r>
    <r>
      <rPr>
        <b/>
        <sz val="11"/>
        <color theme="1"/>
        <rFont val="Times New Roman"/>
        <family val="1"/>
      </rPr>
      <t xml:space="preserve"> 2.Celeste Bautista       </t>
    </r>
    <r>
      <rPr>
        <sz val="11"/>
        <color theme="1"/>
        <rFont val="Times New Roman"/>
        <family val="1"/>
      </rPr>
      <t xml:space="preserve">            Directora Administrativa y Financiera     </t>
    </r>
  </si>
  <si>
    <t xml:space="preserve"> Correos/ Comunicaciones solicitando Información al respecto.
 Correos de convocatoria a las áreas para sesiones de acercamiento y levantamiento.
 Registros de Participantes de los encuentros
Fotos de las Reuniones 
Listado de requerimientos identificados.</t>
  </si>
  <si>
    <t xml:space="preserve">En ejecucion </t>
  </si>
  <si>
    <r>
      <t xml:space="preserve">1.2 Validar y cargar en el SIGEF el Anteproyecto de Presupuesto </t>
    </r>
    <r>
      <rPr>
        <b/>
        <sz val="12"/>
        <color theme="1"/>
        <rFont val="Times New Roman"/>
        <family val="1"/>
      </rPr>
      <t>2023</t>
    </r>
    <r>
      <rPr>
        <sz val="12"/>
        <color theme="1"/>
        <rFont val="Times New Roman"/>
        <family val="1"/>
      </rPr>
      <t>.</t>
    </r>
  </si>
  <si>
    <t>Diagnóstico de requerimientos del proceso de Planificación Institucional validado.
Propuesta de Anteproyecto 2022.</t>
  </si>
  <si>
    <t xml:space="preserve">Borrador del Informe de Monitoreo sobre la Ejecución del Presupuesto Físico Financiero. 
Informe de Monitoreo sobre la Ejecución del Presupuesto Físico Financiero aprobado.
Correo/Comunicación a DIGEPRES remitiendo el Informe de Monitoreo sobre la Ejecución del Presupuesto Físico Financiero. </t>
  </si>
  <si>
    <t>2. Formulación, Publicación y Actualización del Plan Anual de Compras y Contrataciones (PACC) 2022 en el Portal Transaccional.</t>
  </si>
  <si>
    <t>Se refiere a la planificacion de los procesos de compras y contrataciones de la tesoreria nacional durante el año 2022 con el objetivo de eficientizar el abastecimiento de la institucion y cumplir con las normativas vigentes</t>
  </si>
  <si>
    <t>Calificaciones obtenidas en el portal de compras PACC elaborado</t>
  </si>
  <si>
    <r>
      <t xml:space="preserve">2.1 Formular el Plan Anual de Compras y Contrataciones </t>
    </r>
    <r>
      <rPr>
        <b/>
        <sz val="11"/>
        <color theme="1"/>
        <rFont val="Times New Roman"/>
        <family val="1"/>
      </rPr>
      <t>2023</t>
    </r>
    <r>
      <rPr>
        <sz val="11"/>
        <color theme="1"/>
        <rFont val="Times New Roman"/>
        <family val="1"/>
      </rPr>
      <t>.</t>
    </r>
  </si>
  <si>
    <r>
      <t xml:space="preserve">2.2 Publicar el Plan Anual de Compras y Contrataciones </t>
    </r>
    <r>
      <rPr>
        <b/>
        <sz val="11"/>
        <color theme="1"/>
        <rFont val="Times New Roman"/>
        <family val="1"/>
      </rPr>
      <t>2023</t>
    </r>
  </si>
  <si>
    <r>
      <t xml:space="preserve">2.3 Dar Seguimiento  a reformulaciones  trimestrales  </t>
    </r>
    <r>
      <rPr>
        <b/>
        <sz val="11"/>
        <color theme="1"/>
        <rFont val="Times New Roman"/>
        <family val="1"/>
      </rPr>
      <t>2023</t>
    </r>
  </si>
  <si>
    <t>3. Implementación de Programa Medioambiental "Recicla para una Vida Mejor" (CAF).</t>
  </si>
  <si>
    <t>Programa de desarrollo de actividades y acciones para desarrollar una cultura de concientización en el manejo de medio ambiente</t>
  </si>
  <si>
    <t>Nivel de avance o implementación del Programa Medioambiental</t>
  </si>
  <si>
    <t>3.2 Ejecutar Programa Medio Ambiental actualizado</t>
  </si>
  <si>
    <r>
      <rPr>
        <b/>
        <sz val="11"/>
        <rFont val="Times New Roman"/>
        <family val="1"/>
      </rPr>
      <t xml:space="preserve">1.Celeste Bautista                   </t>
    </r>
    <r>
      <rPr>
        <sz val="11"/>
        <rFont val="Times New Roman"/>
        <family val="1"/>
      </rPr>
      <t>Directora Administrativa y Financiera</t>
    </r>
    <r>
      <rPr>
        <b/>
        <sz val="11"/>
        <rFont val="Times New Roman"/>
        <family val="1"/>
      </rPr>
      <t xml:space="preserve"> </t>
    </r>
    <r>
      <rPr>
        <sz val="11"/>
        <rFont val="Times New Roman"/>
        <family val="1"/>
      </rPr>
      <t xml:space="preserve"> 
 </t>
    </r>
    <r>
      <rPr>
        <b/>
        <sz val="11"/>
        <rFont val="Times New Roman"/>
        <family val="1"/>
      </rPr>
      <t xml:space="preserve">2.Andres   </t>
    </r>
    <r>
      <rPr>
        <sz val="11"/>
        <rFont val="Times New Roman"/>
        <family val="1"/>
      </rPr>
      <t xml:space="preserve"> </t>
    </r>
    <r>
      <rPr>
        <b/>
        <sz val="11"/>
        <rFont val="Times New Roman"/>
        <family val="1"/>
      </rPr>
      <t xml:space="preserve"> Coss</t>
    </r>
    <r>
      <rPr>
        <sz val="11"/>
        <rFont val="Times New Roman"/>
        <family val="1"/>
      </rPr>
      <t xml:space="preserve">                               Encargado de Servicios Generales                       </t>
    </r>
  </si>
  <si>
    <t>Reporte de avances mensual en la ejecución del Programa de Reciclaje Institucional.</t>
  </si>
  <si>
    <t>4. Implementación de la Digitalización del Archivo Central de la Tesoreria Nacional.</t>
  </si>
  <si>
    <t>Se refiere al sistema que se estará  Implemetando    para   la  Digitalización de   todas las Documentaciones  del archivo General de la Tesorería Nacional</t>
  </si>
  <si>
    <t>Nivel de implementacion del proyecto de digitalizacion del archivo central de la TN</t>
  </si>
  <si>
    <t xml:space="preserve">4.1 Etapa de  Digitalización  </t>
  </si>
  <si>
    <r>
      <rPr>
        <b/>
        <sz val="11"/>
        <rFont val="Times New Roman"/>
        <family val="1"/>
      </rPr>
      <t>1.Jose Anibal  Gomez Jimenez</t>
    </r>
    <r>
      <rPr>
        <sz val="11"/>
        <rFont val="Times New Roman"/>
        <family val="1"/>
      </rPr>
      <t xml:space="preserve">                          Archivista                              
</t>
    </r>
    <r>
      <rPr>
        <b/>
        <sz val="11"/>
        <rFont val="Times New Roman"/>
        <family val="1"/>
      </rPr>
      <t xml:space="preserve">    2.Andres     Coss </t>
    </r>
    <r>
      <rPr>
        <sz val="11"/>
        <rFont val="Times New Roman"/>
        <family val="1"/>
      </rPr>
      <t xml:space="preserve">                              Encargado de Servicios Generales            </t>
    </r>
  </si>
  <si>
    <t>Evidencias de la Ejecución.
Reportes del avances.</t>
  </si>
  <si>
    <t xml:space="preserve"> 4.2 Aplicación modulos del softwer</t>
  </si>
  <si>
    <t>4.3 Manejo documental renovacion de licencias</t>
  </si>
  <si>
    <t>4.4  Monitoreo</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</si>
  <si>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</si>
  <si>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</si>
  <si>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</si>
  <si>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</si>
  <si>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</si>
  <si>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r>
      <rPr>
        <b/>
        <sz val="11"/>
        <color rgb="FF000000"/>
        <rFont val="Times New Roman"/>
        <family val="1"/>
      </rPr>
      <t xml:space="preserve">2.Andres   Coss </t>
    </r>
    <r>
      <rPr>
        <sz val="11"/>
        <color rgb="FF000000"/>
        <rFont val="Times New Roman"/>
        <family val="1"/>
      </rPr>
      <t xml:space="preserve">                              Encargado de Servicios Generales </t>
    </r>
  </si>
  <si>
    <r>
      <rPr>
        <b/>
        <sz val="11"/>
        <color theme="1"/>
        <rFont val="Times New Roman"/>
        <family val="1"/>
      </rPr>
      <t xml:space="preserve"> </t>
    </r>
    <r>
      <rPr>
        <sz val="11"/>
        <color theme="1"/>
        <rFont val="Times New Roman"/>
        <family val="1"/>
      </rPr>
      <t>Matriz de Mantenimiento actualizada.</t>
    </r>
  </si>
  <si>
    <t>5.2 Remodelacion Area Consultorio medico</t>
  </si>
  <si>
    <t xml:space="preserve"> Matriz de Mantenimiento actualizada</t>
  </si>
  <si>
    <t>5.3 Proyecto ampliacion area fisica</t>
  </si>
  <si>
    <t>5.4 Proyecto cambio de pisos 2da. Planta</t>
  </si>
  <si>
    <t>5.5 Proyecto remodelacion area de archivo</t>
  </si>
  <si>
    <t>5.6 proyecto techado area de la Planta</t>
  </si>
  <si>
    <t>5.7   Remocion y reforzamiento techo parqueo del tesorero</t>
  </si>
  <si>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</si>
  <si>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</si>
  <si>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</si>
  <si>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</si>
  <si>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r>
      <rPr>
        <b/>
        <sz val="11"/>
        <color rgb="FF000000"/>
        <rFont val="Times New Roman"/>
        <family val="1"/>
      </rPr>
      <t xml:space="preserve">Rommer   Eliezer  Reyes </t>
    </r>
    <r>
      <rPr>
        <sz val="11"/>
        <color rgb="FF000000"/>
        <rFont val="Times New Roman"/>
        <family val="1"/>
      </rPr>
      <t xml:space="preserve">                    Encargado de Transportación </t>
    </r>
  </si>
  <si>
    <t>6.2. Limpieza de la Flotilla Vehicular.</t>
  </si>
  <si>
    <t>6.3 Renovar contrato</t>
  </si>
  <si>
    <t>6.4 Compra de vehiculos para funcionarios</t>
  </si>
  <si>
    <t>6.5   Compra de autobuses personal de ruta</t>
  </si>
  <si>
    <t xml:space="preserve">6.6  Mantenimiento Correctivo de la Flotilla Vehicular </t>
  </si>
  <si>
    <t>A Requerimiento</t>
  </si>
  <si>
    <t xml:space="preserve">6.3 Mantenimiento Correctivo de la Flotilla Vehicular </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</si>
  <si>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</si>
  <si>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</si>
  <si>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</si>
  <si>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</si>
  <si>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Reporte de solicitudes gestionadas plantilla Excel / Intranet Cartas escaneadas / acuse de recibo conforme.</t>
  </si>
  <si>
    <t>7.2. Registro y evaluación de las solicitudes de Catering en torno al servicio brindado (recibo conforme).</t>
  </si>
  <si>
    <t>7.3 Ampliar el servicio de almuerzo para todo el personal</t>
  </si>
  <si>
    <t>7.4 Concluir remodelacion del comedory amueblarlo</t>
  </si>
  <si>
    <r>
      <rPr>
        <b/>
        <sz val="11"/>
        <color rgb="FF000000"/>
        <rFont val="Times New Roman"/>
        <family val="1"/>
      </rPr>
      <t>3. Yoel  Almonte</t>
    </r>
    <r>
      <rPr>
        <sz val="11"/>
        <color rgb="FF000000"/>
        <rFont val="Times New Roman"/>
        <family val="1"/>
      </rPr>
      <t xml:space="preserve">                                 Analista de Compras </t>
    </r>
  </si>
  <si>
    <t>Reporte de las solicitudes</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</si>
  <si>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</si>
  <si>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</si>
  <si>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</si>
  <si>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</si>
  <si>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r>
      <rPr>
        <b/>
        <sz val="11"/>
        <color rgb="FF000000"/>
        <rFont val="Times New Roman"/>
        <family val="1"/>
      </rPr>
      <t xml:space="preserve">1.Carlos Enríquez López Castillo                         </t>
    </r>
    <r>
      <rPr>
        <sz val="11"/>
        <color rgb="FF000000"/>
        <rFont val="Times New Roman"/>
        <family val="1"/>
      </rPr>
      <t xml:space="preserve">Ayudante de Mantenimiento                          </t>
    </r>
    <r>
      <rPr>
        <b/>
        <sz val="11"/>
        <color rgb="FF000000"/>
        <rFont val="Times New Roman"/>
        <family val="1"/>
      </rPr>
      <t xml:space="preserve">2. Celeste Bautista    </t>
    </r>
    <r>
      <rPr>
        <sz val="11"/>
        <color rgb="FF000000"/>
        <rFont val="Times New Roman"/>
        <family val="1"/>
      </rPr>
      <t xml:space="preserve">               Directora Administrativa y Financiera            </t>
    </r>
  </si>
  <si>
    <t>Tableros semanales de control de limpieza escaneados Tabulado de seguimiento Excel.</t>
  </si>
  <si>
    <t>8.2. Capacitación de personal de mayordomía (Cursos y Talleres )</t>
  </si>
  <si>
    <t>8.3 Mobiliarios de oficina</t>
  </si>
  <si>
    <t>9.  Tramitación de Certificaciones a los servidores públicos para Devolución de Valores retenidos que serán devueltos por el Instituto Nacional de Vivienda (INAVI).</t>
  </si>
  <si>
    <t>Cantidad de certificaciones tramitadas</t>
  </si>
  <si>
    <t>9.1 . Enviar Certificaciones  al Despacho  del  Señor  Tesorero, para su verificación y firma  y tramitar  estas certificaciones  al  INAVI.</t>
  </si>
  <si>
    <r>
      <rPr>
        <b/>
        <sz val="11"/>
        <color theme="1"/>
        <rFont val="Times New Roman"/>
        <family val="1"/>
      </rPr>
      <t xml:space="preserve">1.Erodis Martinez </t>
    </r>
    <r>
      <rPr>
        <sz val="11"/>
        <color theme="1"/>
        <rFont val="Times New Roman"/>
        <family val="1"/>
      </rPr>
      <t xml:space="preserve">                      Encargada de Gestión Documental                 
 </t>
    </r>
    <r>
      <rPr>
        <b/>
        <sz val="11"/>
        <color theme="1"/>
        <rFont val="Times New Roman"/>
        <family val="1"/>
      </rPr>
      <t xml:space="preserve">2.Monica Alt. Diaz </t>
    </r>
    <r>
      <rPr>
        <sz val="11"/>
        <color theme="1"/>
        <rFont val="Times New Roman"/>
        <family val="1"/>
      </rPr>
      <t xml:space="preserve">                        Archivista    </t>
    </r>
  </si>
  <si>
    <t xml:space="preserve">  Acuse de recibo de Certificación</t>
  </si>
  <si>
    <t>9.2  Realizar Informes de Seguimiento    del proceso de transmitación de expediente.</t>
  </si>
  <si>
    <t>9.3 Realizar Informes de Seguimiento    del proceso de transmitación de expediente.</t>
  </si>
  <si>
    <t>10. Implementación de Plan de Mejora a partir de Resultados Medición de Satisfacción de Servidores con Servicios de la DAF. (CAF)</t>
  </si>
  <si>
    <t>San las acciones implementadas de acuerdo al plan de mejora a partir de Resultados Medición de Satisfacción de Servidores con Servicios de la DAF. (CAF)</t>
  </si>
  <si>
    <t xml:space="preserve">Cantidad de encuestas y/o Plan de acción, de acuerdo a las recomendaciones </t>
  </si>
  <si>
    <t>10.2. Ejecutar plan de acción de mejora elaborado en coordinación con DPyD.</t>
  </si>
  <si>
    <t xml:space="preserve"> Borrador del Plan de Mejora para la DAF.
Borrador Validado. </t>
  </si>
  <si>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</si>
  <si>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</si>
  <si>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</si>
  <si>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</si>
  <si>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                  Analista de Presupuesto                                </t>
    </r>
  </si>
  <si>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</si>
  <si>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</si>
  <si>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</si>
  <si>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</si>
  <si>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</si>
  <si>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</si>
  <si>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</si>
  <si>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</si>
  <si>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</si>
  <si>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</si>
  <si>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</si>
  <si>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Análisis  Estadístico </t>
  </si>
  <si>
    <t>Reporte Estadístico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</si>
  <si>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</si>
  <si>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</si>
  <si>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r>
      <t xml:space="preserve">Reporte de requisiciones gestionadas en </t>
    </r>
    <r>
      <rPr>
        <b/>
        <sz val="11"/>
        <color theme="1"/>
        <rFont val="Times New Roman"/>
        <family val="1"/>
      </rPr>
      <t xml:space="preserve">Sistema Integrado de Tesoreria </t>
    </r>
    <r>
      <rPr>
        <sz val="11"/>
        <color theme="1"/>
        <rFont val="Times New Roman"/>
        <family val="1"/>
      </rPr>
      <t>(SITNA)</t>
    </r>
  </si>
  <si>
    <t>12.1 Actualización de inventario de entrada de productos</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</si>
  <si>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Analista de Presupuesto                                </t>
    </r>
  </si>
  <si>
    <t>Reporte de requisiciones gestionadas en sistema de tesoreria (SITNA)</t>
  </si>
  <si>
    <t>12.2 Gestión de requisiciones de las áreas de la Institución</t>
  </si>
  <si>
    <t>12.3 Actualización de inventario de salidas de productos</t>
  </si>
  <si>
    <t>12.4 Materiales oficina toners/ limpieza y otros</t>
  </si>
  <si>
    <t xml:space="preserve">12.5 Garantizar el suministro de combustible y gestionar autorizacion autorizacion </t>
  </si>
  <si>
    <t>Departamento de Comunicaciones</t>
  </si>
  <si>
    <t xml:space="preserve">Fortalecimiento institucional del Tesoro basado en una cultura de excelencia y mejoramiento continuo. </t>
  </si>
  <si>
    <t>4.2 Reforzar el funcionamiento institucional</t>
  </si>
  <si>
    <t>1. Revisar y actualizar el cumplimiento de la política de comunicación institucional, a través del Plan de Comunicación Anual</t>
  </si>
  <si>
    <t>La PCI es un conjunto de lineamientos que han de servir de referencia a las decisiones y actuaciones de la institución en cuanto a los procesos de comunicación se refiere.</t>
  </si>
  <si>
    <t xml:space="preserve">Nivel de cumplimiento del plan de comunicación anual </t>
  </si>
  <si>
    <t>1.1 Preparar borrrador de la politica de Gestion de Crisis de comunicación</t>
  </si>
  <si>
    <t>A la fecha no ha surgido ninguna situación que amerite la implementacion de este manual</t>
  </si>
  <si>
    <r>
      <rPr>
        <b/>
        <sz val="14"/>
        <rFont val="Times New Roman"/>
        <family val="1"/>
      </rPr>
      <t>1. Manuel Rodríguez</t>
    </r>
    <r>
      <rPr>
        <sz val="14"/>
        <rFont val="Times New Roman"/>
        <family val="1"/>
      </rPr>
      <t xml:space="preserve">         Encargado Div. Comunicaciones     
 </t>
    </r>
    <r>
      <rPr>
        <b/>
        <sz val="14"/>
        <rFont val="Times New Roman"/>
        <family val="1"/>
      </rPr>
      <t xml:space="preserve">2. Rosa Ramírez Borbón </t>
    </r>
    <r>
      <rPr>
        <sz val="14"/>
        <rFont val="Times New Roman"/>
        <family val="1"/>
      </rPr>
      <t xml:space="preserve">     Analista de Comunicaciones</t>
    </r>
  </si>
  <si>
    <t>Borrador de la politica de comunicación</t>
  </si>
  <si>
    <t>En ejecucion</t>
  </si>
  <si>
    <t>1.2 Validar la politica de gestion de crisis de comunicación</t>
  </si>
  <si>
    <t>30/04/20263</t>
  </si>
  <si>
    <t>Borrador valido</t>
  </si>
  <si>
    <t xml:space="preserve">1.3  Aprobar la politica de Gestion de crisis de comunicación </t>
  </si>
  <si>
    <t>Documento aprobado</t>
  </si>
  <si>
    <t>1.4 Preparar borrador de la politica de protocolo</t>
  </si>
  <si>
    <t>Borrar de la politica de comunicación</t>
  </si>
  <si>
    <t>1.5 Validar la politica de protocolo</t>
  </si>
  <si>
    <r>
      <rPr>
        <b/>
        <sz val="12"/>
        <rFont val="Times New Roman"/>
        <family val="1"/>
      </rPr>
      <t>Luis Rafael  Delgad</t>
    </r>
    <r>
      <rPr>
        <sz val="12"/>
        <rFont val="Times New Roman"/>
        <family val="1"/>
      </rPr>
      <t xml:space="preserve">o                                  Tesorero Nacional      </t>
    </r>
    <r>
      <rPr>
        <b/>
        <sz val="12"/>
        <rFont val="Times New Roman"/>
        <family val="1"/>
      </rPr>
      <t>Patricia del Castillo</t>
    </r>
    <r>
      <rPr>
        <sz val="12"/>
        <rFont val="Times New Roman"/>
        <family val="1"/>
      </rPr>
      <t xml:space="preserve"> Encargada de planificacion y desarrollo</t>
    </r>
  </si>
  <si>
    <t>1.6 Aprobar la politica de protocolo</t>
  </si>
  <si>
    <t>1.7 Implementacion de la politica de gestion   de crisis</t>
  </si>
  <si>
    <t>01/01//2023</t>
  </si>
  <si>
    <t>Comité de crisis</t>
  </si>
  <si>
    <t>Aplicación según situacion</t>
  </si>
  <si>
    <t>1.8 Implementacion de la politica de protocolo</t>
  </si>
  <si>
    <t>Division de protocolo</t>
  </si>
  <si>
    <t>Aplicación segub situacion</t>
  </si>
  <si>
    <t>2. Manejar la imagen institucional, a través de los diferentes medios de comunicación.</t>
  </si>
  <si>
    <t>anejar ,vigilar y controlar de forma continua la imagen de la institucion por los correspondientes</t>
  </si>
  <si>
    <t>2.1 Libro de publicacioes en medios de la TN 2022</t>
  </si>
  <si>
    <r>
      <rPr>
        <b/>
        <sz val="14"/>
        <color rgb="FF000000"/>
        <rFont val="Times New Roman"/>
        <family val="1"/>
      </rPr>
      <t xml:space="preserve">1. Manuel Rodríguez </t>
    </r>
    <r>
      <rPr>
        <sz val="14"/>
        <color rgb="FF000000"/>
        <rFont val="Times New Roman"/>
        <family val="1"/>
      </rPr>
      <t xml:space="preserve">        Encargado Div. Comunicaciones    
  </t>
    </r>
    <r>
      <rPr>
        <b/>
        <sz val="14"/>
        <color rgb="FF000000"/>
        <rFont val="Times New Roman"/>
        <family val="1"/>
      </rPr>
      <t xml:space="preserve">2. Rosa Ramírez Borbón   </t>
    </r>
    <r>
      <rPr>
        <sz val="14"/>
        <color rgb="FF000000"/>
        <rFont val="Times New Roman"/>
        <family val="1"/>
      </rPr>
      <t xml:space="preserve">   Analista de Comunicaciones        
     </t>
    </r>
    <r>
      <rPr>
        <b/>
        <sz val="14"/>
        <color rgb="FF000000"/>
        <rFont val="Times New Roman"/>
        <family val="1"/>
      </rPr>
      <t>3. Sterling Paulino</t>
    </r>
    <r>
      <rPr>
        <sz val="14"/>
        <color rgb="FF000000"/>
        <rFont val="Times New Roman"/>
        <family val="1"/>
      </rPr>
      <t xml:space="preserve">                 Analista de Comunicaciones      
       </t>
    </r>
    <r>
      <rPr>
        <b/>
        <sz val="14"/>
        <color rgb="FF000000"/>
        <rFont val="Times New Roman"/>
        <family val="1"/>
      </rPr>
      <t xml:space="preserve">4. Angie Castillo </t>
    </r>
    <r>
      <rPr>
        <sz val="14"/>
        <color rgb="FF000000"/>
        <rFont val="Times New Roman"/>
        <family val="1"/>
      </rPr>
      <t xml:space="preserve">                        Adm. Redes Sociales</t>
    </r>
  </si>
  <si>
    <t>Documento digital cargado en alfresco</t>
  </si>
  <si>
    <t>2.2 Informe de monitoreo de medios tradicionales</t>
  </si>
  <si>
    <r>
      <rPr>
        <b/>
        <sz val="14"/>
        <color rgb="FF000000"/>
        <rFont val="Times New Roman"/>
        <family val="1"/>
      </rPr>
      <t xml:space="preserve">1. Manuel Rodríguez </t>
    </r>
    <r>
      <rPr>
        <sz val="14"/>
        <color rgb="FF000000"/>
        <rFont val="Times New Roman"/>
        <family val="1"/>
      </rPr>
      <t xml:space="preserve">        Encargado Div. Comunicaciones      
</t>
    </r>
    <r>
      <rPr>
        <b/>
        <sz val="14"/>
        <color rgb="FF000000"/>
        <rFont val="Times New Roman"/>
        <family val="1"/>
      </rPr>
      <t xml:space="preserve">2. Rosa Ramírez Borbón   </t>
    </r>
    <r>
      <rPr>
        <sz val="14"/>
        <color rgb="FF000000"/>
        <rFont val="Times New Roman"/>
        <family val="1"/>
      </rPr>
      <t xml:space="preserve">   Analista de Comunicaciones             
</t>
    </r>
    <r>
      <rPr>
        <b/>
        <sz val="14"/>
        <color rgb="FF000000"/>
        <rFont val="Times New Roman"/>
        <family val="1"/>
      </rPr>
      <t>3. Sterling Paulino</t>
    </r>
    <r>
      <rPr>
        <sz val="14"/>
        <color rgb="FF000000"/>
        <rFont val="Times New Roman"/>
        <family val="1"/>
      </rPr>
      <t xml:space="preserve">                 Analista de Comunicaciones           
  </t>
    </r>
    <r>
      <rPr>
        <b/>
        <sz val="14"/>
        <color rgb="FF000000"/>
        <rFont val="Times New Roman"/>
        <family val="1"/>
      </rPr>
      <t xml:space="preserve">4. Angie Castillo </t>
    </r>
    <r>
      <rPr>
        <sz val="14"/>
        <color rgb="FF000000"/>
        <rFont val="Times New Roman"/>
        <family val="1"/>
      </rPr>
      <t xml:space="preserve">                        Adm. Redes Sociales                  
       </t>
    </r>
    <r>
      <rPr>
        <b/>
        <sz val="14"/>
        <color rgb="FF000000"/>
        <rFont val="Times New Roman"/>
        <family val="1"/>
      </rPr>
      <t xml:space="preserve">5. Jorge Díaz </t>
    </r>
    <r>
      <rPr>
        <sz val="14"/>
        <color rgb="FF000000"/>
        <rFont val="Times New Roman"/>
        <family val="1"/>
      </rPr>
      <t xml:space="preserve">                               Analista de Comunicaciones</t>
    </r>
  </si>
  <si>
    <t>Informe de prensa     Informe de publicaciones realizadas Enlaces digitales</t>
  </si>
  <si>
    <t>2.3 Informe de monitoreo de RRSS</t>
  </si>
  <si>
    <t>Listin Diario / Periódico Hoy / El Nacional</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</si>
  <si>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           
   </t>
    </r>
    <r>
      <rPr>
        <b/>
        <sz val="11"/>
        <color rgb="FF000000"/>
        <rFont val="Times New Roman"/>
        <family val="1"/>
      </rPr>
      <t xml:space="preserve">3. Scarlet Minaya </t>
    </r>
    <r>
      <rPr>
        <sz val="11"/>
        <color rgb="FF000000"/>
        <rFont val="Times New Roman"/>
        <family val="1"/>
      </rPr>
      <t xml:space="preserve">                          
    </t>
    </r>
    <r>
      <rPr>
        <b/>
        <sz val="11"/>
        <color rgb="FF000000"/>
        <rFont val="Times New Roman"/>
        <family val="1"/>
      </rPr>
      <t xml:space="preserve">4. Angie Castillo </t>
    </r>
    <r>
      <rPr>
        <sz val="11"/>
        <color rgb="FF000000"/>
        <rFont val="Times New Roman"/>
        <family val="1"/>
      </rPr>
      <t xml:space="preserve">                        Adm. Redes Sociales                         </t>
    </r>
  </si>
  <si>
    <t>Analiticas de RRSS                       Informe de Publicaciones realizadas</t>
  </si>
  <si>
    <t>2.4 Notas de prensa</t>
  </si>
  <si>
    <t>Notas de Prensa</t>
  </si>
  <si>
    <t>2.5 Creacion de material (videos y fotos) para publicar</t>
  </si>
  <si>
    <t>Fotos y videos realizados</t>
  </si>
  <si>
    <t>2.6 Carta de felicitacion por aniversarioi a los medios de comunicación</t>
  </si>
  <si>
    <t>Acuse de recibo de carta enviada al medio                                   Publicaciojn en RRSS de la TN</t>
  </si>
  <si>
    <t xml:space="preserve">3. Administrar el sistema de comunicación interna y coordinación interinstitucional para alcanzar los objetivos estratégicos y de proceso. </t>
  </si>
  <si>
    <t>Gestionar el Administrar el sistema de comunicación interna</t>
  </si>
  <si>
    <t>Cantidad de actividades/campañas realizadas</t>
  </si>
  <si>
    <t>3.1   Mes de la patria (nacimiento de Duarte ofrenda floral Altar de la Patria</t>
  </si>
  <si>
    <t>Equipo DC</t>
  </si>
  <si>
    <t>Arte publicaciones fotos notas de prensa, actividades realizadas</t>
  </si>
  <si>
    <t>3.2  Sostenibilidad Ambiental</t>
  </si>
  <si>
    <t>3.3 Actividades no planificadas</t>
  </si>
  <si>
    <t>Iniciativa retrasada</t>
  </si>
  <si>
    <t>01/01/2023</t>
  </si>
  <si>
    <t>4. Reformular, implementar y monitorear el Plan de Comunicación Institucional</t>
  </si>
  <si>
    <t>La PCA es un conjunto de lineamientos que han de servir de referencia a las decisiones y actuaciones de la institución en cuanto a los procesos de comunicación se refiere.</t>
  </si>
  <si>
    <t>Plan de comunicación implementado</t>
  </si>
  <si>
    <t>4.1 Monitorear la implementación del Plan de Comunicación  anual 2023</t>
  </si>
  <si>
    <t>01/04/2023              01/07/2023               01/10/2023</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</si>
  <si>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t>
    </r>
  </si>
  <si>
    <t>Informe evaluativo del cumplimiento del PCA</t>
  </si>
  <si>
    <t>4.2 Levantamiento organización y redaccion de informacion del plan de comunicación</t>
  </si>
  <si>
    <t>Borrador del PCA 2024</t>
  </si>
  <si>
    <t>4.3 Matriz  POA 2024</t>
  </si>
  <si>
    <t>Borrador de la madriz POA 2024</t>
  </si>
  <si>
    <t>5. Coordinar las actividades protocolares de la organización a nivel interno y externo.</t>
  </si>
  <si>
    <t>Actos oficiales o institucionales a los que asistirán las autoridades de la institución tanto interno como externos</t>
  </si>
  <si>
    <t>Cantidad de actividades protocolares realizadas</t>
  </si>
  <si>
    <t xml:space="preserve">5.1 Apoyo a las áreas en Reuniones/ Actividades/ Correos masivos </t>
  </si>
  <si>
    <t>Informe de reserva de salones y envio de correos Masivos            Aplicación según actividad</t>
  </si>
  <si>
    <t>5.2  Actividades institucionales</t>
  </si>
  <si>
    <t>Aplicación según actividad</t>
  </si>
  <si>
    <t xml:space="preserve">6. Revisar el estilo y las adecuaciones correspondientes, a los documentos oficiales de la Tesorería Nacional.  </t>
  </si>
  <si>
    <t xml:space="preserve"> Estilo y las adecuaciones correspondientes a los documentos oficiales de la TN</t>
  </si>
  <si>
    <t>Cantidad de documentos oficiales realizados</t>
  </si>
  <si>
    <t>6.1 Memoria y todos los documentos oficiales que sean remitidos a la División de Comunicaciones</t>
  </si>
  <si>
    <t>12/31/20236</t>
  </si>
  <si>
    <t>Resumen de logros de la División de Comunicaciones</t>
  </si>
  <si>
    <t>Departamento Jurídico</t>
  </si>
  <si>
    <t xml:space="preserve"> Cumplimiento de la Operación</t>
  </si>
  <si>
    <t>2.4 Actualizar el marco legal y Normativo</t>
  </si>
  <si>
    <t>1. Elaborar Propuesta de reforma y actualización de la ley  No. 567-05 y sus reglamentos de aplicación  (CUT) y otras leyes vinculantes</t>
  </si>
  <si>
    <t xml:space="preserve"> Revisión de la Ley  567-05  y la Ley de especies timbradas No. 2461-50, INAVI, Ley del SIAFE)</t>
  </si>
  <si>
    <t>Porcentaje de revisión de las normativas vigentes = (normativas revisadas / total de normativas vigentes)</t>
  </si>
  <si>
    <t>1.Departamento jurídico
2. Asesor Legal
3. Comité Directivo</t>
  </si>
  <si>
    <t xml:space="preserve">1. Borrador de ley
</t>
  </si>
  <si>
    <t>1.2 Realiza estudio de opinio de la ley de INAVI en lo que concierne a la Tesoreria Nacional</t>
  </si>
  <si>
    <t>1. Departamento jurídico
2. Asesor Legal 
3.  Comité Directivo</t>
  </si>
  <si>
    <t xml:space="preserve">
1. Estudio de opinión para sugerencia</t>
  </si>
  <si>
    <t>Este proyecto no ha iniciado</t>
  </si>
  <si>
    <t>1.3 Sugerencia de modificación del art. 16  del la Ley 82-66, Instituto de Auxilio y Viviendas</t>
  </si>
  <si>
    <t xml:space="preserve">1- Epifanía Canela   
Enc. Depto. jurídico
2. Asesor Legal   </t>
  </si>
  <si>
    <t>Copia sobre estudio de opinión</t>
  </si>
  <si>
    <r>
      <t xml:space="preserve">2. Aplicación  y seguimiento del 5s para la gestión y control de Documentos Jurídicos </t>
    </r>
    <r>
      <rPr>
        <sz val="12"/>
        <rFont val="Times New Roman"/>
        <family val="1"/>
      </rPr>
      <t xml:space="preserve">(Actas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r>
    <r>
      <rPr>
        <b/>
        <sz val="12"/>
        <rFont val="Times New Roman"/>
        <family val="1"/>
      </rPr>
      <t xml:space="preserve">                       </t>
    </r>
  </si>
  <si>
    <t xml:space="preserve"> Revisión, elaboración y control de los documentos  legales relacionados con las operaciones de la institución : Elaboración de comunicaciones y documentos relacionadas con las solicitudes hechas a la institución</t>
  </si>
  <si>
    <t xml:space="preserve">                                                                                                                                                                                                                               Cantidad de documentos   realizados y gestionados             </t>
  </si>
  <si>
    <t xml:space="preserve">2.1 Revisión, elaboración y control de los documentos  legales relacionados con las operaciones de la institución.         </t>
  </si>
  <si>
    <t xml:space="preserve"> Corte trimestral 1/01/2023</t>
  </si>
  <si>
    <t>Corte trimestral 31/12/2023</t>
  </si>
  <si>
    <t>1- Epifania Canela   
Enc. Depto. jurídico                             2 - Equipo DJ</t>
  </si>
  <si>
    <t>Informe de Resultado de ejecución del 5sS - evidencia de documentos .</t>
  </si>
  <si>
    <t>Actas de proceso de compras: Elaboración de las actas relacionadas al proceso de compras</t>
  </si>
  <si>
    <t>2.2 Actas de proceso de compras</t>
  </si>
  <si>
    <t>1. Mabel López                                     2. Luz del Alba  Encarnación                     3. Niurka Caamaño</t>
  </si>
  <si>
    <t>Copia de actas</t>
  </si>
  <si>
    <t>Contratos de servicios: Elaboración del contrato hecho a los proveedores de la institución a requerimientos e la Dirección Administrativa y Financiera</t>
  </si>
  <si>
    <t>2.3 Contratos de servicios</t>
  </si>
  <si>
    <t>1- Epifanía Canela   
Enc. Depto. jurídico</t>
  </si>
  <si>
    <t>Copia de contratos</t>
  </si>
  <si>
    <t>Opinión  sobre registro de Firmas: Elaboración de documento que valida  el registro de firmas solicitado por los ayuntamientos y los cuerpos de bomberos.</t>
  </si>
  <si>
    <t>2.4 Opinión  sobre registro de Firmas</t>
  </si>
  <si>
    <t>Copia de carta de opinión</t>
  </si>
  <si>
    <t>Opinión  sobre  apertura de cuentas bancarias: Emisión de de documento que valida la apertura  de cuentas bancarias de los Ayuntamientos y los Cuerpo de Bomberos</t>
  </si>
  <si>
    <t>2.5 Opinión  sobre  apertura de cuentas bancarias</t>
  </si>
  <si>
    <t xml:space="preserve"> Reimpresión de cheques: Emisión de autorización para la reimpresión de cheques solicitados por las diferentes instituciones</t>
  </si>
  <si>
    <t>2.6 Reimpresión de cheques</t>
  </si>
  <si>
    <t>1-Mabel López                                     Luz del Alba  Encarnación                     Niurka Caamaño</t>
  </si>
  <si>
    <t>Copia de carta de autorización para reimpresión de cheques</t>
  </si>
  <si>
    <t>Convenios Institucionales:  Elaboración de convenios entre la Tesorería Nacional y las distintas Instituciones del Estado.</t>
  </si>
  <si>
    <t>2.7 Convenios Institucionales</t>
  </si>
  <si>
    <t>1- Epifanía Canela   
Enc. Depto. jurídico                              2 - Equipo DJ</t>
  </si>
  <si>
    <t>Copia de convenio</t>
  </si>
  <si>
    <t>Resoluciones:Resoluciones emitidas por el Tesorero Nacional relacionados con asuntos institucionales.</t>
  </si>
  <si>
    <t>2.8 Resoluciones</t>
  </si>
  <si>
    <t>1- Epifanía Canela   
Enc. Depto. jurídico
2. Asesor Legal 
3. Comité Directivo</t>
  </si>
  <si>
    <t>Copia de resoluciones</t>
  </si>
  <si>
    <t>Certificaciones Aduanales: Emisión de Certificación que acredita  el beneficiario como agente de aduanas,  Courier o Consignatarios de Buques.</t>
  </si>
  <si>
    <t>2.9 Certificaciones Aduanales</t>
  </si>
  <si>
    <t xml:space="preserve"> Maribel  Rodriguez
 Korsi Puello
 Luz Del Alba Encarnación</t>
  </si>
  <si>
    <t>Copia de certificaciones aduanales</t>
  </si>
  <si>
    <t>Registro y Levantamientos de embargos: elaboración de documento autorizando el registro o levantamiento de embargos solicitados mediante acto de alcacil.</t>
  </si>
  <si>
    <t>2.10 Registro y Levantamientos de embargos</t>
  </si>
  <si>
    <t>Copia de formularios de registros o  levantamientos   de embargo</t>
  </si>
  <si>
    <t>Registro y Levantamientos de cesiones de crédito: Elaboración de documento que autoriza el registro levantamiento de la cesión de crédito mediante acto de alguacil y/o comunicación institucional</t>
  </si>
  <si>
    <t>2.11 Registro y Levantamientos de cesiones de crédito</t>
  </si>
  <si>
    <t>1- Epifania Canela   
Enc. Depto. Jurídico                              2 - Equipo DJ</t>
  </si>
  <si>
    <t>3. Representar ante los tribunales y dar seguimiento a los asuntos legales institucionales</t>
  </si>
  <si>
    <t>Validación del documento notificado.</t>
  </si>
  <si>
    <t>Cantidad de asistencias  a las audiencias</t>
  </si>
  <si>
    <t>3.1 Elaboración y seguimiento de los documentos de carácter legal que se proponga emitir la Institución.</t>
  </si>
  <si>
    <t>1- Epifania Canela   
Enc. Depto. Jurídico                               2- Eduardo Viola                            3. Antonio Montero</t>
  </si>
  <si>
    <t>Evidencia de  asistencia a  los  tribunales</t>
  </si>
  <si>
    <t>4. Gestionar acuerdos con el sector bancario, instancias públicas y privadas</t>
  </si>
  <si>
    <t>Elaboración  de acuerdos entre las instituciones del Estado</t>
  </si>
  <si>
    <t xml:space="preserve"> Cantidad de acuerdos gestionados</t>
  </si>
  <si>
    <t>4.1 Elaboracion de acuerdos interinstitucionales, de los recursos externos y de la plataforma del programa SIRITE.</t>
  </si>
  <si>
    <t xml:space="preserve">1- Epifania Canela   
Enc. Depto. Jurídico                             2. Asesor Legal </t>
  </si>
  <si>
    <t>Informe e resultado de evidencia de  los acuerdos elaborados</t>
  </si>
  <si>
    <t>Eje Estrategico</t>
  </si>
  <si>
    <t>1.  Programación de caja efectiva 
2.  Gestión de Caja Activa</t>
  </si>
  <si>
    <t xml:space="preserve">Observaciones </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</si>
  <si>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</si>
  <si>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</si>
  <si>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</si>
  <si>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</si>
  <si>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100 según requerimiento%</t>
  </si>
  <si>
    <r>
      <rPr>
        <b/>
        <sz val="12"/>
        <color theme="1"/>
        <rFont val="Times New Roman"/>
        <family val="1"/>
      </rPr>
      <t xml:space="preserve">1. Luís Rafael Delgado Sánchez
</t>
    </r>
    <r>
      <rPr>
        <sz val="12"/>
        <color theme="1"/>
        <rFont val="Times New Roman"/>
        <family val="1"/>
      </rPr>
      <t>Tesorero Nacional</t>
    </r>
    <r>
      <rPr>
        <b/>
        <sz val="12"/>
        <color theme="1"/>
        <rFont val="Times New Roman"/>
        <family val="1"/>
      </rPr>
      <t xml:space="preserve">
2. Cristian Quezada Méndez  
</t>
    </r>
    <r>
      <rPr>
        <sz val="12"/>
        <color theme="1"/>
        <rFont val="Times New Roman"/>
        <family val="1"/>
      </rPr>
      <t>Director Normas y Atención a las Tesorerías Institucionales</t>
    </r>
    <r>
      <rPr>
        <b/>
        <sz val="12"/>
        <color theme="1"/>
        <rFont val="Times New Roman"/>
        <family val="1"/>
      </rPr>
      <t>. 
3.  Noemí Paulino</t>
    </r>
    <r>
      <rPr>
        <sz val="12"/>
        <color theme="1"/>
        <rFont val="Times New Roman"/>
        <family val="1"/>
      </rPr>
      <t xml:space="preserve">
 Enc. División de Implementación de Normas de Tesorerías Institucionales
</t>
    </r>
    <r>
      <rPr>
        <b/>
        <sz val="12"/>
        <color theme="1"/>
        <rFont val="Times New Roman"/>
        <family val="1"/>
      </rPr>
      <t>4. Natalia Franco</t>
    </r>
    <r>
      <rPr>
        <sz val="12"/>
        <color theme="1"/>
        <rFont val="Times New Roman"/>
        <family val="1"/>
      </rPr>
      <t xml:space="preserve"> 
Analista de Implementación de Normas de Tesorerías Institucionales
</t>
    </r>
    <r>
      <rPr>
        <b/>
        <sz val="12"/>
        <color theme="1"/>
        <rFont val="Times New Roman"/>
        <family val="1"/>
      </rPr>
      <t xml:space="preserve">5. Yascal Ramírez
</t>
    </r>
    <r>
      <rPr>
        <sz val="12"/>
        <color theme="1"/>
        <rFont val="Times New Roman"/>
        <family val="1"/>
      </rPr>
      <t xml:space="preserve">Analista de Implementación de Normas de Tesorerías Institucionales.
</t>
    </r>
  </si>
  <si>
    <t xml:space="preserve">
Normativas aprobadas por el Tesorero Nacional.</t>
  </si>
  <si>
    <t xml:space="preserve">2.   Realizar encuesta para medir el cumplimiento de las Normativas del Sistema de Tesorería en las Instituciones del Gobierno Central, Descentralizadas, de la Seguridad Social y Empresas Públicas No Financieras en la CUT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</si>
  <si>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</si>
  <si>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</si>
  <si>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2.1  Evaluar el nivel de cumplimiento de las instituciones respecto a las normativas emitidas por Tesorería Nacional</t>
  </si>
  <si>
    <t>85/%</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</si>
  <si>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Nancy Romero</t>
    </r>
    <r>
      <rPr>
        <sz val="11"/>
        <color theme="1"/>
        <rFont val="Times New Roman"/>
        <family val="1"/>
      </rPr>
      <t xml:space="preserve">
Analista de Atención a las Tesorerías Institucionales</t>
    </r>
  </si>
  <si>
    <t>Plan de evaluacion del cumplimiento respecto a lasnormativas emitidas por Tesoreria Nacional</t>
  </si>
  <si>
    <t xml:space="preserve"> 2.2  Preparar informe de Evaluacion de cumplimiento de las Normativas emitidas en el sistema de Tesoreria</t>
  </si>
  <si>
    <t>Formulario de evaluacion completado por institucion</t>
  </si>
  <si>
    <t>2.3 Diseñar y preparar Plan de Accion para cierre de las brechas en el cumolimiento de las normativas</t>
  </si>
  <si>
    <t>Archivo con informacion completadas y resultados procesados</t>
  </si>
  <si>
    <t>2.4 Ejecutar las acciones descritas en el plan para cierre de las brechas en el cumplimiento de las normativas</t>
  </si>
  <si>
    <t>Borrador del informe de evaluacion de cumplimiento de las normativas establecidas en el sistema de tesoreria</t>
  </si>
  <si>
    <t>Informe de evaluacion de cumplimiento de las normativas establecidas en el sistema de tesoreria aprobado</t>
  </si>
  <si>
    <t>Plan de accion de cierre de las brechas en el cumplimiento de las normativas aprobada</t>
  </si>
  <si>
    <t>Reporte o informe sobre la ejecucion del plan para cierre de las brechas en el cumplimiento de las normativas</t>
  </si>
  <si>
    <t xml:space="preserve">3. Medir el Nivel de Satisfacción con los servicios prestados por Tesorería Nacional  a las Tesorerías Institucionales. </t>
  </si>
  <si>
    <t>Es una encuesta que se remite a los usuarios que nos permite conocer el nivel de conformidad con los servicios prestados y al mismo tiempo identificar las oportunidades de mejora</t>
  </si>
  <si>
    <t>porcentaje de las instituciones satisfechas con los servicios recibidos, seleccionadas a traves de muestra</t>
  </si>
  <si>
    <t>3.1 Preparar encuesta para evaluar la satisfaccion de las instituciones asistidas</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</si>
  <si>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Yascal Ramírez</t>
    </r>
    <r>
      <rPr>
        <sz val="11"/>
        <color theme="1"/>
        <rFont val="Times New Roman"/>
        <family val="1"/>
      </rPr>
      <t xml:space="preserve">
Analista de Implementación de Normas de Tesorerías Institucionales</t>
    </r>
  </si>
  <si>
    <t>Formulario de encuesta elaborado</t>
  </si>
  <si>
    <t>plan  metodologico para remision de encuesta</t>
  </si>
  <si>
    <t>Formularios de encuesta por instituciones completas</t>
  </si>
  <si>
    <t xml:space="preserve">Archivos con informaciones compiladas y resultados procesados ' </t>
  </si>
  <si>
    <t>3.2 Evaluar nivel de satisfacción de las instituciones que reciben asistencia</t>
  </si>
  <si>
    <t>Borrador de informe de la encuesta</t>
  </si>
  <si>
    <t>Informe de nivel de satisfaccion valido y firmado por el Director de DNYATI</t>
  </si>
  <si>
    <t>Plan de accion para observaciones planteadas en el informe de nivel de satisfaccion con los servicios</t>
  </si>
  <si>
    <t xml:space="preserve">3.3  Preparar Informe de Encuesta de Satisfacción de Servicios. </t>
  </si>
  <si>
    <t>Reporte de avance de observaciones planteadas en el informe de nivel de satisfaccion de servicios</t>
  </si>
  <si>
    <t>Informe final de la ejecucion de las acciones descritas en el plan</t>
  </si>
  <si>
    <t>01/06//2023</t>
  </si>
  <si>
    <t>3.4 Dar seguimientoa las observaciones y/o recomendaciones planteadas en el informe de encuesta de satisfaccion de servicios</t>
  </si>
  <si>
    <t xml:space="preserve">5. Elaborar el modelo conceptual para el monitoreo del cumplimiento de las Normativas del Sistema de Tesorería en las Instituciones del Gobierno Central, Descentralizadas, de la Seguridad Social y Empresas Públicas No Financieras en la CUT        </t>
  </si>
  <si>
    <t>Definir la herramienta para evaluar el porcentaje del cumplimiento de las Normativas, con el objetivo de detectar las necesidades de reforzar los conocimientos del Sistema de Tesorería.</t>
  </si>
  <si>
    <t xml:space="preserve">Porcentaje de avance en la elaboración del modelo conceptual </t>
  </si>
  <si>
    <t>5.1 Elaboración del modelo conceptual.
5.2 Seleccionar la herramienta a utilizar.</t>
  </si>
  <si>
    <t>01/05/2023      01/07/2023</t>
  </si>
  <si>
    <t>30/06/2023   30/08/2023</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</si>
  <si>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Analista de Implementación de Normas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</si>
  <si>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Modelo conceptual elaborado
Herramienta seleccionada.</t>
  </si>
  <si>
    <t>3.2 Realizar una actualizacion tecnologica al Sistema de Tesoreria que permita garantizar el ejercito de la rectoria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</si>
  <si>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</si>
  <si>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</si>
  <si>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</si>
  <si>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</si>
  <si>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t>
  </si>
  <si>
    <t>100% de la instituciones selecionadas</t>
  </si>
  <si>
    <t xml:space="preserve">2. Natalia Franco </t>
  </si>
  <si>
    <t>6.2  Realizar el registro las nuevas instituciones en el SATI.</t>
  </si>
  <si>
    <t>75%</t>
  </si>
  <si>
    <t>100% según requerimiento</t>
  </si>
  <si>
    <t>Analista de Implementación de Normas de Tesorerías Institucionales</t>
  </si>
  <si>
    <t xml:space="preserve">
Reporte de nuevos registros en el SATI.</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</si>
  <si>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</si>
  <si>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</si>
  <si>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</si>
  <si>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7.1 Elaborar plan de capacitacion especializacion tecnica</t>
  </si>
  <si>
    <t>100% de lascapacitaciones realizadas</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</si>
  <si>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Analista de Implementación de Normas de Tesorerías Institucional</t>
    </r>
  </si>
  <si>
    <t>Plan de capacitacion elaborado</t>
  </si>
  <si>
    <t>7.2 Enviar y recibir correo con la informacion de la capacitacion</t>
  </si>
  <si>
    <t>Curreos remitidos y recibidos para la participacion y/o entrenamientos</t>
  </si>
  <si>
    <t>7.4 Dar seguimiento a la ejecucion de especializacion tecnica en tesoreria.</t>
  </si>
  <si>
    <t>Reporte de participacion especializacion tecnica</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</si>
  <si>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</si>
  <si>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</si>
  <si>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</si>
  <si>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</si>
  <si>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2"/>
        <rFont val="Times New Roman"/>
        <family val="1"/>
      </rPr>
      <t>1.</t>
    </r>
    <r>
      <rPr>
        <sz val="12"/>
        <rFont val="Times New Roman"/>
        <family val="1"/>
      </rPr>
      <t xml:space="preserve">   </t>
    </r>
    <r>
      <rPr>
        <b/>
        <sz val="12"/>
        <rFont val="Times New Roman"/>
        <family val="1"/>
      </rPr>
      <t xml:space="preserve">Cristian Quezada 
</t>
    </r>
    <r>
      <rPr>
        <sz val="12"/>
        <rFont val="Times New Roman"/>
        <family val="1"/>
      </rPr>
      <t xml:space="preserve">Director Normas y Atención a las Tesorerías Institucionales.
</t>
    </r>
    <r>
      <rPr>
        <b/>
        <sz val="12"/>
        <rFont val="Times New Roman"/>
        <family val="1"/>
      </rPr>
      <t>2. Ohelmi de la Cruz</t>
    </r>
    <r>
      <rPr>
        <sz val="12"/>
        <rFont val="Times New Roman"/>
        <family val="1"/>
      </rPr>
      <t xml:space="preserve">
Enc. División de Atención a las Tesorerías Institucionales.
</t>
    </r>
    <r>
      <rPr>
        <b/>
        <sz val="12"/>
        <rFont val="Times New Roman"/>
        <family val="1"/>
      </rPr>
      <t>3.</t>
    </r>
    <r>
      <rPr>
        <sz val="12"/>
        <rFont val="Times New Roman"/>
        <family val="1"/>
      </rPr>
      <t xml:space="preserve"> </t>
    </r>
    <r>
      <rPr>
        <b/>
        <sz val="12"/>
        <rFont val="Times New Roman"/>
        <family val="1"/>
      </rPr>
      <t xml:space="preserve">Anyelina Ramirez
</t>
    </r>
    <r>
      <rPr>
        <sz val="12"/>
        <rFont val="Times New Roman"/>
        <family val="1"/>
      </rPr>
      <t xml:space="preserve">Analista de Tesorerías Institucionales. 
</t>
    </r>
    <r>
      <rPr>
        <b/>
        <sz val="12"/>
        <rFont val="Times New Roman"/>
        <family val="1"/>
      </rPr>
      <t>4. Nancy Romero</t>
    </r>
    <r>
      <rPr>
        <sz val="12"/>
        <rFont val="Times New Roman"/>
        <family val="1"/>
      </rPr>
      <t xml:space="preserve"> 
Analista de Atención a las Tesorerías Institucionales.
</t>
    </r>
    <r>
      <rPr>
        <b/>
        <sz val="12"/>
        <rFont val="Times New Roman"/>
        <family val="1"/>
      </rPr>
      <t>5. Milerka Suero-</t>
    </r>
    <r>
      <rPr>
        <sz val="12"/>
        <rFont val="Times New Roman"/>
        <family val="1"/>
      </rPr>
      <t xml:space="preserve">
Secretaria
</t>
    </r>
    <r>
      <rPr>
        <b/>
        <sz val="12"/>
        <rFont val="Times New Roman"/>
        <family val="1"/>
      </rPr>
      <t>6.</t>
    </r>
    <r>
      <rPr>
        <sz val="12"/>
        <rFont val="Times New Roman"/>
        <family val="1"/>
      </rPr>
      <t xml:space="preserve"> </t>
    </r>
    <r>
      <rPr>
        <b/>
        <sz val="12"/>
        <rFont val="Times New Roman"/>
        <family val="1"/>
      </rPr>
      <t>Wandys Doñé</t>
    </r>
    <r>
      <rPr>
        <sz val="12"/>
        <rFont val="Times New Roman"/>
        <family val="1"/>
      </rPr>
      <t xml:space="preserve"> 
Analista de Atención a las Tesorerías Institucionales.
</t>
    </r>
    <r>
      <rPr>
        <b/>
        <sz val="12"/>
        <rFont val="Times New Roman"/>
        <family val="1"/>
      </rPr>
      <t xml:space="preserve">7. Yascal Ramírez
</t>
    </r>
    <r>
      <rPr>
        <sz val="12"/>
        <rFont val="Times New Roman"/>
        <family val="1"/>
      </rPr>
      <t xml:space="preserve">Analista de Implementación de Normas de Tesorerías Institucionales.
</t>
    </r>
  </si>
  <si>
    <t xml:space="preserve">Expedientes escaneados.
</t>
  </si>
  <si>
    <t>8.2 Elaborar y revisar comunicación de Autorización a la firma del Tesorero Nacional.</t>
  </si>
  <si>
    <t>100% de lo validado</t>
  </si>
  <si>
    <t xml:space="preserve">8.3  Registrar en la matriz correspondiente y  Escanear el expediente firmado por el Tesorero Nacional. </t>
  </si>
  <si>
    <t>100%de las comunicaciones realizadas</t>
  </si>
  <si>
    <t>8.4 Proporcionar orientación sobre documentación requerida, seguimiento de estatus y suministrar números de oficios para rastreabilidad de la solicitud en la entidad bancaria.</t>
  </si>
  <si>
    <t>Archivo de reportes diarios de las gestiones de cuentas</t>
  </si>
  <si>
    <t>1.2 Administrar el Sistema de la Cuenta Unica del Tesoro</t>
  </si>
  <si>
    <t xml:space="preserve">8.5 Llevar estadísticas mensuales de los trámites de Gestión de Cuentas. </t>
  </si>
  <si>
    <r>
      <t xml:space="preserve">2. Natalia Franco 
</t>
    </r>
    <r>
      <rPr>
        <sz val="12"/>
        <rFont val="Times New Roman"/>
        <family val="1"/>
      </rPr>
      <t>Analista de Implementación de Normas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</si>
  <si>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</si>
  <si>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</si>
  <si>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</si>
  <si>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</si>
  <si>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</si>
  <si>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Anyelina Ramírez
</t>
    </r>
    <r>
      <rPr>
        <sz val="12"/>
        <rFont val="Times New Roman"/>
        <family val="1"/>
      </rPr>
      <t xml:space="preserve">Analista de Tesorerías Institucionales. 
</t>
    </r>
    <r>
      <rPr>
        <b/>
        <sz val="12"/>
        <rFont val="Times New Roman"/>
        <family val="1"/>
      </rPr>
      <t xml:space="preserve">3. Arleny Pagán
</t>
    </r>
    <r>
      <rPr>
        <sz val="12"/>
        <rFont val="Times New Roman"/>
        <family val="1"/>
      </rPr>
      <t xml:space="preserve">Analista de Tesorerías Institucionales. 
</t>
    </r>
    <r>
      <rPr>
        <b/>
        <sz val="12"/>
        <rFont val="Times New Roman"/>
        <family val="1"/>
      </rPr>
      <t xml:space="preserve">4. Wandys Doñé
</t>
    </r>
    <r>
      <rPr>
        <sz val="12"/>
        <rFont val="Times New Roman"/>
        <family val="1"/>
      </rPr>
      <t xml:space="preserve"> Analista de Atención a las Tesorerías Institucionales.
</t>
    </r>
    <r>
      <rPr>
        <b/>
        <sz val="12"/>
        <rFont val="Times New Roman"/>
        <family val="1"/>
      </rPr>
      <t xml:space="preserve">5.  Yascal Ramírez
</t>
    </r>
    <r>
      <rPr>
        <sz val="12"/>
        <rFont val="Times New Roman"/>
        <family val="1"/>
      </rPr>
      <t>Analista de Implementación de Normas de Tesorerías Institucionales</t>
    </r>
  </si>
  <si>
    <t>Reporte de registro de asistencia mensual en el SATI</t>
  </si>
  <si>
    <t>9.2 Ofrecer respuesta al usuario y registrar la  Asistencia en el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</si>
  <si>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</si>
  <si>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</si>
  <si>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</si>
  <si>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</si>
  <si>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r>
      <rPr>
        <b/>
        <sz val="12"/>
        <rFont val="Times New Roman"/>
        <family val="1"/>
      </rPr>
      <t>1.</t>
    </r>
    <r>
      <rPr>
        <sz val="12"/>
        <rFont val="Times New Roman"/>
        <family val="1"/>
      </rPr>
      <t xml:space="preserve"> </t>
    </r>
    <r>
      <rPr>
        <b/>
        <sz val="12"/>
        <rFont val="Times New Roman"/>
        <family val="1"/>
      </rPr>
      <t>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 xml:space="preserve">Analista de Atención a las Tesorerías Institucionales.
</t>
    </r>
    <r>
      <rPr>
        <b/>
        <sz val="12"/>
        <rFont val="Times New Roman"/>
        <family val="1"/>
      </rPr>
      <t xml:space="preserve">3. Yascal Ramírez
</t>
    </r>
    <r>
      <rPr>
        <sz val="12"/>
        <rFont val="Times New Roman"/>
        <family val="1"/>
      </rPr>
      <t>Analista de Implementación de Normas de Tesorerías Institucionales.</t>
    </r>
  </si>
  <si>
    <t xml:space="preserve">
 Reporte de estado de cuentas colectoras y movimiento financiero en libro diario en el SATI                                                   Correos remitidos de estados de cuentas colectoras y movimiento financiero en libro diario</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</si>
  <si>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</si>
  <si>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</si>
  <si>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</si>
  <si>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</si>
  <si>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Analista de Atención a las Tesorerías Institucionales.</t>
    </r>
  </si>
  <si>
    <t>Correos remitidos con los requerimientos       para incorporacion                                                       Reporte SATI</t>
  </si>
  <si>
    <t>11.2 Remitir al Banco Central la solicitud de apertura de cuenta.</t>
  </si>
  <si>
    <t>Comunicaciones remitidas al banco          Comunicación  de certificaciones de apertura recibidas del banco</t>
  </si>
  <si>
    <t>11.3  Solicitar la creación de la estructura para el funcionamiento de las  UEPEXs.</t>
  </si>
  <si>
    <t>Correos remitidos y recibidos para creacion de estructura</t>
  </si>
  <si>
    <t>11.4  Comunicar a las instituciones  que pueden ejecutar en UEPEX.</t>
  </si>
  <si>
    <t>Correos remitidos a las instituciones para indicar la ejecucion en UEPEX                             Reporte delSIGEF</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</si>
  <si>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</si>
  <si>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</si>
  <si>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</si>
  <si>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</si>
  <si>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Arleny Pagán
</t>
    </r>
    <r>
      <rPr>
        <sz val="12"/>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</si>
  <si>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</si>
  <si>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</si>
  <si>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r>
      <rPr>
        <b/>
        <sz val="12"/>
        <color theme="1"/>
        <rFont val="Times New Roman"/>
        <family val="1"/>
      </rPr>
      <t>1. Noemí Paulino</t>
    </r>
    <r>
      <rPr>
        <sz val="12"/>
        <color theme="1"/>
        <rFont val="Times New Roman"/>
        <family val="1"/>
      </rPr>
      <t xml:space="preserve">
Enc. División de Implementación de Normas de Tesorerías Institucionales
</t>
    </r>
    <r>
      <rPr>
        <b/>
        <sz val="12"/>
        <color theme="1"/>
        <rFont val="Times New Roman"/>
        <family val="1"/>
      </rPr>
      <t xml:space="preserve">2.  Arleny Pagán
</t>
    </r>
    <r>
      <rPr>
        <sz val="12"/>
        <color theme="1"/>
        <rFont val="Times New Roman"/>
        <family val="1"/>
      </rPr>
      <t xml:space="preserve">Analista de Tesorerías Institucionales.
</t>
    </r>
    <r>
      <rPr>
        <b/>
        <sz val="12"/>
        <color theme="1"/>
        <rFont val="Times New Roman"/>
        <family val="1"/>
      </rPr>
      <t xml:space="preserve">3. Yascal Ramírez
</t>
    </r>
    <r>
      <rPr>
        <sz val="12"/>
        <color theme="1"/>
        <rFont val="Times New Roman"/>
        <family val="1"/>
      </rPr>
      <t>Analista de Implementación de Normas de Tesorerías Institucionales.</t>
    </r>
  </si>
  <si>
    <t>Correos electronicos                                        Captura de pantalla de la configuracion de la estructura institucional en el SIGEF
Lis</t>
  </si>
  <si>
    <t>7.3 Coordinar las capacitaciones con las tesorerias institucionales y aspectos logisticos de lugar</t>
  </si>
  <si>
    <t>Departamento de Planificacion y Desarrollo</t>
  </si>
  <si>
    <t xml:space="preserve">4.  Fortalecimiento institucional del Tesoro basado en una cultura de excelencia y mejoramiento continuo. </t>
  </si>
  <si>
    <t>1. Implementación del Sistema de Gestión de Calidad</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</si>
  <si>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</si>
  <si>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</si>
  <si>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r>
      <rPr>
        <b/>
        <sz val="11"/>
        <rFont val="Times New Roman"/>
        <family val="1"/>
      </rPr>
      <t>1. Medición Satisfacción de los servicios Internos de la TN</t>
    </r>
    <r>
      <rPr>
        <sz val="11"/>
        <rFont val="Times New Roman"/>
        <family val="1"/>
      </rPr>
      <t xml:space="preserve">
1.1 Medir la satisfacción de los servicios internos de la Dirección Administrativa Financiera</t>
    </r>
    <r>
      <rPr>
        <b/>
        <sz val="11"/>
        <rFont val="Times New Roman"/>
        <family val="1"/>
      </rPr>
      <t xml:space="preserve"> (primer trimestre</t>
    </r>
  </si>
  <si>
    <t>06/01/2023</t>
  </si>
  <si>
    <t>27/03/2023</t>
  </si>
  <si>
    <r>
      <t xml:space="preserve"> </t>
    </r>
    <r>
      <rPr>
        <b/>
        <sz val="11"/>
        <rFont val="Times New Roman"/>
        <family val="1"/>
      </rPr>
      <t xml:space="preserve">Erika Ceballos  </t>
    </r>
    <r>
      <rPr>
        <sz val="11"/>
        <rFont val="Times New Roman"/>
        <family val="1"/>
      </rPr>
      <t xml:space="preserve">                 Analista de Calidad             </t>
    </r>
    <r>
      <rPr>
        <b/>
        <sz val="11"/>
        <rFont val="Times New Roman"/>
        <family val="1"/>
      </rPr>
      <t xml:space="preserve">Claudio Hernandez     </t>
    </r>
    <r>
      <rPr>
        <sz val="11"/>
        <rFont val="Times New Roman"/>
        <family val="1"/>
      </rPr>
      <t xml:space="preserve"> Encargado de division de desarrollo institucional y calidad en la gestion                  </t>
    </r>
  </si>
  <si>
    <t xml:space="preserve">Para cada encuesta: 
'Plan Metodológico Encuesta 
Reporte de Resultados del Sistema 
Reporte de Resultados Tabulado
Plan de Acción conforme a los resultados </t>
  </si>
  <si>
    <r>
      <rPr>
        <b/>
        <sz val="11"/>
        <rFont val="Times New Roman"/>
        <family val="1"/>
      </rPr>
      <t xml:space="preserve">1. Medición Satisfacción de los servicios Internos de la TN </t>
    </r>
    <r>
      <rPr>
        <sz val="11"/>
        <rFont val="Times New Roman"/>
        <family val="1"/>
      </rPr>
      <t xml:space="preserve">
1.2. Medir la satisfacción de los servicios internos de la División de Comunicaciones.</t>
    </r>
  </si>
  <si>
    <t>01/03/2023</t>
  </si>
  <si>
    <t>24/06/2023</t>
  </si>
  <si>
    <r>
      <rPr>
        <b/>
        <sz val="11"/>
        <rFont val="Times New Roman"/>
        <family val="1"/>
      </rPr>
      <t>1. Medición Satisfacción de los servicios Internos de la TN</t>
    </r>
    <r>
      <rPr>
        <sz val="11"/>
        <rFont val="Times New Roman"/>
        <family val="1"/>
      </rPr>
      <t xml:space="preserve">
1.3 Medir la satisfacción de los servicios internos del Departamento de Tecnología de la Información y Comunicaciones</t>
    </r>
  </si>
  <si>
    <t>01/10/2023</t>
  </si>
  <si>
    <t>26/12/2023</t>
  </si>
  <si>
    <r>
      <rPr>
        <b/>
        <sz val="11"/>
        <rFont val="Times New Roman"/>
        <family val="1"/>
      </rPr>
      <t>1. Medición Satisfacción de los servicios Internos de la TN</t>
    </r>
    <r>
      <rPr>
        <sz val="11"/>
        <rFont val="Times New Roman"/>
        <family val="1"/>
      </rPr>
      <t xml:space="preserve">
1.4. Medir la satisfacción de los servicios internos de la Dirección Administrativa Financiera </t>
    </r>
    <r>
      <rPr>
        <b/>
        <sz val="11"/>
        <rFont val="Times New Roman"/>
        <family val="1"/>
      </rPr>
      <t>(segundo trimestre</t>
    </r>
    <r>
      <rPr>
        <sz val="11"/>
        <rFont val="Times New Roman"/>
        <family val="1"/>
      </rPr>
      <t>)</t>
    </r>
  </si>
  <si>
    <t>03/04/2022</t>
  </si>
  <si>
    <t>30/06/2023</t>
  </si>
  <si>
    <r>
      <rPr>
        <b/>
        <sz val="11"/>
        <rFont val="Times New Roman"/>
        <family val="1"/>
      </rPr>
      <t>1. Medición Satisfacción de los servicios Internos de la TN</t>
    </r>
    <r>
      <rPr>
        <sz val="11"/>
        <rFont val="Times New Roman"/>
        <family val="1"/>
      </rPr>
      <t xml:space="preserve">
1.5. Medir la satisfacción de los servicios internos del Departamento de Recursos Humanos</t>
    </r>
  </si>
  <si>
    <t>04/09/2023</t>
  </si>
  <si>
    <t>30/09/2023</t>
  </si>
  <si>
    <r>
      <rPr>
        <b/>
        <sz val="11"/>
        <rFont val="Times New Roman"/>
        <family val="1"/>
      </rPr>
      <t>1. Medición Satisfacción de los servicios Internos de la TN</t>
    </r>
    <r>
      <rPr>
        <sz val="11"/>
        <rFont val="Times New Roman"/>
        <family val="1"/>
      </rPr>
      <t xml:space="preserve">
1.6. Medir la satisfacción de los servicios internos de la Dirección Administrativa Financiera </t>
    </r>
    <r>
      <rPr>
        <b/>
        <sz val="11"/>
        <rFont val="Times New Roman"/>
        <family val="1"/>
      </rPr>
      <t>(Tercer trimestre)</t>
    </r>
  </si>
  <si>
    <t>01/07/2023</t>
  </si>
  <si>
    <t>Índice de satisfacción de los servicios  ofrecidos por las áreas transversales. 
Cálculo: 
Indicador 1,06 SISMAP</t>
  </si>
  <si>
    <r>
      <rPr>
        <b/>
        <sz val="11"/>
        <rFont val="Times New Roman"/>
        <family val="1"/>
      </rPr>
      <t>1. Medición Satisfacción de los serviciosde la TN</t>
    </r>
    <r>
      <rPr>
        <sz val="11"/>
        <rFont val="Times New Roman"/>
        <family val="1"/>
      </rPr>
      <t xml:space="preserve">
Indicador 1.6. SISMAP</t>
    </r>
  </si>
  <si>
    <t>no disponible</t>
  </si>
  <si>
    <t>Consiste en la actualización de la autoevaluación CAF haciendo de ella una metodología que permita el mejoramiento de la gestión de calidad institucional e identifique a través del autodiagnóstico los puntos fuertes y las áreas de mejora.</t>
  </si>
  <si>
    <t>Calificación SISMAP</t>
  </si>
  <si>
    <r>
      <rPr>
        <b/>
        <sz val="11"/>
        <rFont val="Times New Roman"/>
        <family val="1"/>
      </rPr>
      <t>2. Autodiagnostico del Modelo  CAF</t>
    </r>
    <r>
      <rPr>
        <sz val="11"/>
        <rFont val="Times New Roman"/>
        <family val="1"/>
      </rPr>
      <t xml:space="preserve">
2.1 Realizar Autodiagnóstico CAF e informe de Autodiagnóstico</t>
    </r>
  </si>
  <si>
    <t>10/04/2023</t>
  </si>
  <si>
    <t>31/05/2023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</si>
  <si>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r>
      <rPr>
        <b/>
        <sz val="11"/>
        <rFont val="Times New Roman"/>
        <family val="1"/>
      </rPr>
      <t>Rosa Almonte</t>
    </r>
    <r>
      <rPr>
        <sz val="11"/>
        <rFont val="Times New Roman"/>
        <family val="1"/>
      </rPr>
      <t xml:space="preserve">              Analista de calidad</t>
    </r>
  </si>
  <si>
    <t>Matriz Autodiagnóstico CAF 2023</t>
  </si>
  <si>
    <r>
      <rPr>
        <b/>
        <sz val="11"/>
        <rFont val="Times New Roman"/>
        <family val="1"/>
      </rPr>
      <t>2. Autodiagnostico del Modelo  CAF</t>
    </r>
    <r>
      <rPr>
        <sz val="11"/>
        <rFont val="Times New Roman"/>
        <family val="1"/>
      </rPr>
      <t xml:space="preserve">
2.2 Elaborar y ejecutar los Planes Mejora (recopilación de evidencias)</t>
    </r>
  </si>
  <si>
    <t>01/06/2023</t>
  </si>
  <si>
    <t>15/07/2023</t>
  </si>
  <si>
    <t>Plan de Mejora 2024</t>
  </si>
  <si>
    <r>
      <rPr>
        <b/>
        <sz val="11"/>
        <rFont val="Times New Roman"/>
        <family val="1"/>
      </rPr>
      <t>2. Autodiagnostico del Modelo  CAF</t>
    </r>
    <r>
      <rPr>
        <sz val="11"/>
        <rFont val="Times New Roman"/>
        <family val="1"/>
      </rPr>
      <t xml:space="preserve">
2.3  Elaborar el Informe Plan de Mejora (Primera entrega)</t>
    </r>
  </si>
  <si>
    <t>Primer informe Plan de Mejora 2023</t>
  </si>
  <si>
    <r>
      <rPr>
        <b/>
        <sz val="11"/>
        <rFont val="Times New Roman"/>
        <family val="1"/>
      </rPr>
      <t>2. Autodiagnostico del Modelo  CAF</t>
    </r>
    <r>
      <rPr>
        <sz val="11"/>
        <rFont val="Times New Roman"/>
        <family val="1"/>
      </rPr>
      <t xml:space="preserve">
2.4 Elaborar el Informe Plan de Mejora (Segunda entrega)</t>
    </r>
  </si>
  <si>
    <t>01/08/2023</t>
  </si>
  <si>
    <t>Segundo informe Plan de Mejora 2023</t>
  </si>
  <si>
    <t>% de avance en la certificación del SGC</t>
  </si>
  <si>
    <t>Preparación certificación Riesgos y Antisobornos con el acompañamiento del INDOCAL</t>
  </si>
  <si>
    <t>15/12/2023</t>
  </si>
  <si>
    <t>Reuniones y seguimiento a las certificaciones</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</si>
  <si>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</si>
  <si>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</si>
  <si>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r>
      <rPr>
        <b/>
        <sz val="11"/>
        <rFont val="Times New Roman"/>
        <family val="1"/>
      </rPr>
      <t xml:space="preserve">3. Seguimiento a la Implementación de las Normas Básicas de Control Interno </t>
    </r>
    <r>
      <rPr>
        <sz val="11"/>
        <rFont val="Times New Roman"/>
        <family val="1"/>
      </rPr>
      <t xml:space="preserve">
3.1  Implementar las Normas Básicas de Control Interno (NOBACI) en la TN.</t>
    </r>
  </si>
  <si>
    <r>
      <t xml:space="preserve"> 
</t>
    </r>
    <r>
      <rPr>
        <b/>
        <sz val="11"/>
        <rFont val="Times New Roman"/>
        <family val="1"/>
      </rPr>
      <t xml:space="preserve">Feliz Sánchez </t>
    </r>
    <r>
      <rPr>
        <sz val="11"/>
        <rFont val="Times New Roman"/>
        <family val="1"/>
      </rPr>
      <t xml:space="preserve">
Analista de Desarrollo Institucional 
</t>
    </r>
    <r>
      <rPr>
        <b/>
        <sz val="11"/>
        <rFont val="Times New Roman"/>
        <family val="1"/>
      </rPr>
      <t xml:space="preserve">Ericka Ceballos </t>
    </r>
    <r>
      <rPr>
        <sz val="11"/>
        <rFont val="Times New Roman"/>
        <family val="1"/>
      </rPr>
      <t xml:space="preserve">
Analista de Desarrollo Institucional 
</t>
    </r>
  </si>
  <si>
    <t xml:space="preserve">Nuevo Plan de trabajo  Implementación NOBACI elaborado.
Print Screen de la carga de evidencias en el Sistema NOBACI.
</t>
  </si>
  <si>
    <r>
      <rPr>
        <b/>
        <sz val="11"/>
        <rFont val="Times New Roman"/>
        <family val="1"/>
      </rPr>
      <t xml:space="preserve">3. Seguimiento a la Implementación de las Normas Básicas de Control Interno </t>
    </r>
    <r>
      <rPr>
        <sz val="11"/>
        <rFont val="Times New Roman"/>
        <family val="1"/>
      </rPr>
      <t xml:space="preserve">
3.2  Evaluar el nivel de cumplimiento de las Normas Básicas de Control Interno con </t>
    </r>
    <r>
      <rPr>
        <b/>
        <sz val="11"/>
        <rFont val="Times New Roman"/>
        <family val="1"/>
      </rPr>
      <t>cortes trimestrales</t>
    </r>
  </si>
  <si>
    <t>Definición de los estándares para los servicios internos de la institución.</t>
  </si>
  <si>
    <t>Cantidad de no conformidades detectadas.</t>
  </si>
  <si>
    <r>
      <rPr>
        <b/>
        <sz val="11"/>
        <rFont val="Times New Roman"/>
        <family val="1"/>
      </rPr>
      <t>4. Elaboración e Implementación de Acuerdos de Nivel de Servicios de Áreas Transversales</t>
    </r>
    <r>
      <rPr>
        <sz val="11"/>
        <rFont val="Times New Roman"/>
        <family val="1"/>
      </rPr>
      <t xml:space="preserve">
4.1. Levantamiento de Acuerdos de Nivel de servicio</t>
    </r>
    <r>
      <rPr>
        <b/>
        <sz val="11"/>
        <rFont val="Times New Roman"/>
        <family val="1"/>
      </rPr>
      <t xml:space="preserve"> Dirección Administrativa y Financiera</t>
    </r>
  </si>
  <si>
    <t>30/04/2023</t>
  </si>
  <si>
    <t>28/05/2023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</si>
  <si>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r>
      <rPr>
        <b/>
        <sz val="11"/>
        <rFont val="Times New Roman"/>
        <family val="1"/>
      </rPr>
      <t xml:space="preserve">Feliz Sánchez </t>
    </r>
    <r>
      <rPr>
        <sz val="11"/>
        <rFont val="Times New Roman"/>
        <family val="1"/>
      </rPr>
      <t xml:space="preserve">
Analista de Desarrollo Institucional 
</t>
    </r>
    <r>
      <rPr>
        <b/>
        <sz val="11"/>
        <rFont val="Times New Roman"/>
        <family val="1"/>
      </rPr>
      <t xml:space="preserve">Ericka Ceballos </t>
    </r>
    <r>
      <rPr>
        <sz val="11"/>
        <rFont val="Times New Roman"/>
        <family val="1"/>
      </rPr>
      <t xml:space="preserve">
Analista de Desarrollo Institucional 
</t>
    </r>
    <r>
      <rPr>
        <b/>
        <sz val="11"/>
        <rFont val="Times New Roman"/>
        <family val="1"/>
      </rPr>
      <t>Yuderka Vazquez</t>
    </r>
    <r>
      <rPr>
        <sz val="11"/>
        <rFont val="Times New Roman"/>
        <family val="1"/>
      </rPr>
      <t xml:space="preserve"> 
Analista de Desarrollo Institucional</t>
    </r>
  </si>
  <si>
    <t>Acuerdos de Nivel de Servicio Dirección Administrativa y Financiera Elaborado</t>
  </si>
  <si>
    <r>
      <t>4. Elaboración e Implementación de Acuerdos de Nivel de Servicios de Áreas Transversales</t>
    </r>
    <r>
      <rPr>
        <sz val="11"/>
        <rFont val="Times New Roman"/>
        <family val="1"/>
      </rPr>
      <t xml:space="preserve">
4.2. Levantamiento de Acuerdos de Nivel de</t>
    </r>
    <r>
      <rPr>
        <b/>
        <sz val="11"/>
        <rFont val="Times New Roman"/>
        <family val="1"/>
      </rPr>
      <t xml:space="preserve"> </t>
    </r>
    <r>
      <rPr>
        <sz val="11"/>
        <rFont val="Times New Roman"/>
        <family val="1"/>
      </rPr>
      <t>servicio</t>
    </r>
    <r>
      <rPr>
        <b/>
        <sz val="11"/>
        <rFont val="Times New Roman"/>
        <family val="1"/>
      </rPr>
      <t xml:space="preserve"> Departamento de Tecnología de la Información y Comunicaciones</t>
    </r>
  </si>
  <si>
    <t>Acuerdos de Nivel de Servicio Dirección Departamento de Tecnología de la Información y Comunicaciones elaborado</t>
  </si>
  <si>
    <r>
      <rPr>
        <b/>
        <sz val="11"/>
        <rFont val="Times New Roman"/>
        <family val="1"/>
      </rPr>
      <t>4. Elaboración e Implementación de Acuerdos de Nivel de Servicios de Áreas Transversale</t>
    </r>
    <r>
      <rPr>
        <sz val="11"/>
        <rFont val="Times New Roman"/>
        <family val="1"/>
      </rPr>
      <t xml:space="preserve">s
4.3. Levantamiento de Acuerdos de Nivel de servicio </t>
    </r>
    <r>
      <rPr>
        <b/>
        <sz val="11"/>
        <rFont val="Times New Roman"/>
        <family val="1"/>
      </rPr>
      <t>Departamento de Recursos Humanos</t>
    </r>
  </si>
  <si>
    <t>31/12/2023</t>
  </si>
  <si>
    <t>Acuerdos de Nivel de Servicio Dirección Departamento de Recursos Humanos elaborado</t>
  </si>
  <si>
    <t>2024</t>
  </si>
  <si>
    <t>Acuerdos de Nivel de Servicio División de Comunicaciones elaborado</t>
  </si>
  <si>
    <t>2.  Postulacion al Premio Nacional de la Calidad</t>
  </si>
  <si>
    <t>Consiste en la actualizacion de la autoevaluacion CAF haciendo de ella una metodologia que permita el mejoramiento de la gestion de calidad institucional e identifique a traves del autodiagnostico los puntosfuertes y las areas de mejoras con el fin de realizar una postulacion al Premio Nacional a la Calidad</t>
  </si>
  <si>
    <t>Premio Nacional a la Calidad</t>
  </si>
  <si>
    <t>2.. 2  Elaborar y ejecutar el Plan de Trabajo para la Postulacion( recopilacion de evidenciaas)</t>
  </si>
  <si>
    <t>07/03/2023</t>
  </si>
  <si>
    <t>31/03/2023</t>
  </si>
  <si>
    <r>
      <rPr>
        <b/>
        <sz val="11"/>
        <rFont val="Times New Roman"/>
        <family val="1"/>
      </rPr>
      <t xml:space="preserve">Patricia del Castillo   </t>
    </r>
    <r>
      <rPr>
        <sz val="11"/>
        <rFont val="Times New Roman"/>
        <family val="1"/>
      </rPr>
      <t xml:space="preserve"> Encargada de Plaificacion y Desarrollo                                                              </t>
    </r>
    <r>
      <rPr>
        <b/>
        <sz val="11"/>
        <rFont val="Times New Roman"/>
        <family val="1"/>
      </rPr>
      <t xml:space="preserve">Rosa Almonte        </t>
    </r>
    <r>
      <rPr>
        <sz val="11"/>
        <rFont val="Times New Roman"/>
        <family val="1"/>
      </rPr>
      <t xml:space="preserve"> Analista desarrollo institucional          </t>
    </r>
    <r>
      <rPr>
        <b/>
        <sz val="11"/>
        <rFont val="Times New Roman"/>
        <family val="1"/>
      </rPr>
      <t xml:space="preserve">Claudio Hernandez     </t>
    </r>
    <r>
      <rPr>
        <sz val="11"/>
        <rFont val="Times New Roman"/>
        <family val="1"/>
      </rPr>
      <t xml:space="preserve"> Encargado division desarrollo institucional y calidad en la gestion</t>
    </r>
  </si>
  <si>
    <t>Autodiagnóstico y  Plan de Acción de Mejora CAF 2021-2022 ajustados.
Acuse de recibo de la remisión al MAP.</t>
  </si>
  <si>
    <t>2.. 3. Elaborar la Memoria de Postulacion</t>
  </si>
  <si>
    <t>15/03/2023</t>
  </si>
  <si>
    <t>12/05/2023</t>
  </si>
  <si>
    <t>Reporte de Cumplimiento del Plan de Acción de Mejoras
Evidencias sobre el seguimiento a la Ejecución del Plan de Acción de Mejoras 2018.</t>
  </si>
  <si>
    <t>2.  4. Cargar evidenciasen plataforma Ministerio Administracion Publica</t>
  </si>
  <si>
    <t>04/04/2023</t>
  </si>
  <si>
    <t>Memoria de Postulación</t>
  </si>
  <si>
    <t>Capturas de pantalla del proceso en línea</t>
  </si>
  <si>
    <t>2. 5. Realizar Actividades de Preparación para visita de los evaluadores</t>
  </si>
  <si>
    <t>01/05/2023</t>
  </si>
  <si>
    <t>3. Implementación de Auditorías Internas de Calidad</t>
  </si>
  <si>
    <t>Se refiere a la implentación de las revisiones periodicas de las operaciones de manera que se garantice el funcionamiento óptimo y el cumplimiento con los objetivos de calidad de la Institución.</t>
  </si>
  <si>
    <t>3. 1. Definición del Alcance de las Auditorías Internas de Calidad</t>
  </si>
  <si>
    <t>30/12/2023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</si>
  <si>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r>
      <rPr>
        <b/>
        <sz val="11"/>
        <rFont val="Times New Roman"/>
        <family val="1"/>
      </rPr>
      <t xml:space="preserve">Feliz Sánchez </t>
    </r>
    <r>
      <rPr>
        <sz val="11"/>
        <rFont val="Times New Roman"/>
        <family val="1"/>
      </rPr>
      <t xml:space="preserve">
Analista de Desarrollo Institucional 
</t>
    </r>
    <r>
      <rPr>
        <b/>
        <sz val="11"/>
        <rFont val="Times New Roman"/>
        <family val="1"/>
      </rPr>
      <t xml:space="preserve">Ericka Ceballos </t>
    </r>
    <r>
      <rPr>
        <sz val="11"/>
        <rFont val="Times New Roman"/>
        <family val="1"/>
      </rPr>
      <t xml:space="preserve">
Analista de Desarrollo Institucional 
</t>
    </r>
    <r>
      <rPr>
        <b/>
        <sz val="11"/>
        <rFont val="Times New Roman"/>
        <family val="1"/>
      </rPr>
      <t xml:space="preserve">Yuderka Vazquez </t>
    </r>
    <r>
      <rPr>
        <sz val="11"/>
        <rFont val="Times New Roman"/>
        <family val="1"/>
      </rPr>
      <t xml:space="preserve">
Analista de Desarrollo Institucional</t>
    </r>
  </si>
  <si>
    <t>Plan Metodológico para la implementación de las Auditorías Internas de Calidad</t>
  </si>
  <si>
    <t>3. 2. Elaboración del Plan de Auditorías Internas de Calidad</t>
  </si>
  <si>
    <t>Plan de Auditorías Internas de Calidad Elaborado</t>
  </si>
  <si>
    <t>3. .3. Ejecución de las Auditorías Internas de Calidad</t>
  </si>
  <si>
    <t>Check list de auditoría 
Reporte de hallazgos</t>
  </si>
  <si>
    <t>3 .4. Elaboración  del Plan de Acciones Correctivas y Preventivas</t>
  </si>
  <si>
    <t>2025</t>
  </si>
  <si>
    <t>Plan de Acciones Correctivas y Preventivas elaborado</t>
  </si>
  <si>
    <t>3.  5. Seguimiento a la Implementación de Acciones Correctivas y Preventivas</t>
  </si>
  <si>
    <t>2026</t>
  </si>
  <si>
    <t xml:space="preserve">Correos de seguimiento a las acciones pendientes 
Evidencias de ejecución de 'Plan de Acciones Correctivas y Preventivas </t>
  </si>
  <si>
    <t>Se refiere a la coordinación del proceso de formulación de los planes operativos anuales de la TN, en el cual se concretizan los objetivos establecidos en el PEI y las demás operaciones del área, expresados como los productos y actividades que cada área ejecutará en el período de un año.</t>
  </si>
  <si>
    <t xml:space="preserve">4.1 Realizar la actualización de los instrumentos/criterios generales del proceso de formulación POA y coordinar la logística de los talleres. </t>
  </si>
  <si>
    <t>12 unidades organizacionales</t>
  </si>
  <si>
    <t>1/7/2023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</si>
  <si>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</si>
  <si>
    <t>Borrador de metodología para Formulación POA 2023 elaborado.
Metodología POA 2023 y Procedimiento de Costeo de las Iniciativas del POA actualizados.
Registro de Participantes y/o correos.
Borrador consolidado del Plan Operativo Anual 2024</t>
  </si>
  <si>
    <t>4.2 Comunicar la apertura del proceso y realizar distintos encuentros con las áreas, para la socialización de los lineamientos e instrumentos a ser utilizados.</t>
  </si>
  <si>
    <t xml:space="preserve">4.3 Brindar asistencia técnica durante el proceso de formulación y validar la consistencia de los planes con la planificación estratégica, funciones de cada área y los indicadores del SCI. </t>
  </si>
  <si>
    <t>4.4 Revisar los POA preliminares y remisión a los directivos para la validación de los planes de sus respectivas áreas.</t>
  </si>
  <si>
    <t>4.5 Socialización de la planificación operativa institucional con la MAE y los actores asociados, consolidación del documento y publicación en el portal web institucional.</t>
  </si>
  <si>
    <t>5 .  Realizar el monitoreo al Plan Operativo Anual 2023                       Realizar el monitoreo y la evaluacion del estrategico institucional 2022-2025        Seguimiento a Proyectos</t>
  </si>
  <si>
    <t xml:space="preserve">Hace referencia al proceso de evaluación y actualización anual del Plan Estratégico Institucional vigente, a través del cual se monitorea el avance de los objetivos establecidos, los cuales sirven de insumo para la toma de decisiones. </t>
  </si>
  <si>
    <t>% de avance en el informe POA</t>
  </si>
  <si>
    <t>5.1 Elaborar las matrices de POA trimestrales de las diferentes áreas y colocarlas en las carpetas correspondientes</t>
  </si>
  <si>
    <r>
      <rPr>
        <b/>
        <sz val="11"/>
        <rFont val="Times New Roman"/>
        <family val="1"/>
      </rPr>
      <t>wendy Tavare</t>
    </r>
    <r>
      <rPr>
        <sz val="11"/>
        <rFont val="Times New Roman"/>
        <family val="1"/>
      </rPr>
      <t xml:space="preserve">z                    Analista de planificacacion   </t>
    </r>
    <r>
      <rPr>
        <b/>
        <sz val="11"/>
        <rFont val="Times New Roman"/>
        <family val="1"/>
      </rPr>
      <t xml:space="preserve">Luis Bernal </t>
    </r>
    <r>
      <rPr>
        <sz val="11"/>
        <rFont val="Times New Roman"/>
        <family val="1"/>
      </rPr>
      <t xml:space="preserve">                          Analista de calidad</t>
    </r>
  </si>
  <si>
    <t>Matriz de monitoreo trimestral por área
Matriz unificadas para ser cargadas en el portal de transparencia</t>
  </si>
  <si>
    <t>5.  2 Realizar el seguimiento oportuno a las áreas para el llenado de las matrices de monitoreo del POA.</t>
  </si>
  <si>
    <t>5.3 Realizar el consolidado de los POA al final del trimestre para remitir a la OAI</t>
  </si>
  <si>
    <t>5. 4 Remitir a las unidades organizativas, la solicitud de evaluación y/o actualización de sus metas institucionales, así como  la herramienta a ser utilizada en el proceso.</t>
  </si>
  <si>
    <t>Informe de avance del PEI 2022-2025</t>
  </si>
  <si>
    <t>5. 5. Revisar las matrices recibidas y validar las actualizaciones solicitadas, retroalimentando al área con las observaciones identificadas.</t>
  </si>
  <si>
    <t>% de cumplimiento de proyectos</t>
  </si>
  <si>
    <t xml:space="preserve">Seguimiento a proyectos:
PROGEF, BID y de ejecucion de fondo presupuestarios y de cooperación                                               </t>
  </si>
  <si>
    <t>wendy Tavarez                    
Analista de planificacacion 
Luis Bernal                        
 Analista de planificación
Ericka Ceballos
Analista de planificación</t>
  </si>
  <si>
    <t>Coordinación con Organismos de Cooperación</t>
  </si>
  <si>
    <t>Cantidad de informes</t>
  </si>
  <si>
    <t>5. 7 . Elaborar Informe sobre  el nivel de cumplimiento del PEI 2022-2025  y publicarlo en el portal web de la institución</t>
  </si>
  <si>
    <r>
      <t xml:space="preserve">         </t>
    </r>
    <r>
      <rPr>
        <b/>
        <sz val="11"/>
        <rFont val="Times New Roman"/>
        <family val="1"/>
      </rPr>
      <t xml:space="preserve">Wendy Tavarez  </t>
    </r>
    <r>
      <rPr>
        <sz val="11"/>
        <rFont val="Times New Roman"/>
        <family val="1"/>
      </rPr>
      <t xml:space="preserve">                 Analista Planificacion  Poa                                                  </t>
    </r>
    <r>
      <rPr>
        <b/>
        <sz val="11"/>
        <rFont val="Times New Roman"/>
        <family val="1"/>
      </rPr>
      <t xml:space="preserve">Luis Bernal </t>
    </r>
    <r>
      <rPr>
        <sz val="11"/>
        <rFont val="Times New Roman"/>
        <family val="1"/>
      </rPr>
      <t xml:space="preserve">                          Analista de Calidad</t>
    </r>
  </si>
  <si>
    <t xml:space="preserve">Plantilla para elaboración de PACC
Platilla completada con las informaciones remitidas por las áreas. </t>
  </si>
  <si>
    <t>6 . Elaborar y dar seguimiento al Plan Anual de Compras y Contrataciones en colaboración con la DAF Alinecion POA Pres.</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</si>
  <si>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</si>
  <si>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</si>
  <si>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6. .1 Coordinar y definir con el Div. de Compras, los lineamientos e instrumentos para el levantamiento de la información.</t>
  </si>
  <si>
    <t>ND</t>
  </si>
  <si>
    <r>
      <rPr>
        <b/>
        <sz val="11"/>
        <rFont val="Times New Roman"/>
        <family val="1"/>
      </rPr>
      <t xml:space="preserve">Ericka Ceballos </t>
    </r>
    <r>
      <rPr>
        <sz val="11"/>
        <rFont val="Times New Roman"/>
        <family val="1"/>
      </rPr>
      <t xml:space="preserve">
Analista de Desarrollo Institucional 
</t>
    </r>
    <r>
      <rPr>
        <b/>
        <sz val="11"/>
        <rFont val="Times New Roman"/>
        <family val="1"/>
      </rPr>
      <t>Luis Bernal</t>
    </r>
    <r>
      <rPr>
        <sz val="11"/>
        <rFont val="Times New Roman"/>
        <family val="1"/>
      </rPr>
      <t xml:space="preserve">
Analista de Calidad 
</t>
    </r>
    <r>
      <rPr>
        <b/>
        <sz val="11"/>
        <rFont val="Times New Roman"/>
        <family val="1"/>
      </rPr>
      <t xml:space="preserve">Wendy Tavarez </t>
    </r>
    <r>
      <rPr>
        <sz val="11"/>
        <rFont val="Times New Roman"/>
        <family val="1"/>
      </rPr>
      <t xml:space="preserve">
Analista de Planes Programas y Proyectos 
 </t>
    </r>
  </si>
  <si>
    <t>Matriz de Levantamiento.
Borrador del  Diagnóstico de Requerimientos Institucionales 2024
Borrador de Propuesta del Presupuesto.
'Propuesta de Presupuesto Institucional 2024.</t>
  </si>
  <si>
    <t>6.   2 Remitir la solicitud de identificación de requerimientos (bienes y servicios) y brindar asistencia a las áreas en el llenado de la plantilla e identificación de insumos.</t>
  </si>
  <si>
    <t>6.  .3 Clasificar y consolidar los insumos identificados por las áreas, para su posterior remisión a las áreas involucradas (DTIC, DRRHH, DA)</t>
  </si>
  <si>
    <t>6. .4 Remitir a la DAF para la codificación y  asignación de precios y gestión de la aprobación del documento por la MAE.</t>
  </si>
  <si>
    <t>6.  5 Seguimiento y ajuste a la ejecución del PACC 2023</t>
  </si>
  <si>
    <t>7.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</si>
  <si>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</si>
  <si>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</si>
  <si>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7. .1 Coordinar con la Dirección Financiera el proceso de revisión de la estructura programática, acorde con los criterios establecidos por los órganos rectores (MH y DIGEPRES).</t>
  </si>
  <si>
    <t>31/08/2023</t>
  </si>
  <si>
    <t xml:space="preserve">Luis Bernal
Analista de Calidad 
Wendy Tavarez 
Analista de Planes Programas y Proyectos 
Patricia Del Castillo
Encargada de Planificación y Desarrollo
 </t>
  </si>
  <si>
    <t>Estrcutura Programática aprobada por la DIGEPRES</t>
  </si>
  <si>
    <t>7. 2 Remitir la solicitud de información a las áreas misionales y brindar asistencia en la identificación de su producción física terminal.</t>
  </si>
  <si>
    <t>7. .3 Validar producción e indicadores con las áreas sustantivas, y consensuar con  la Dirección Financiera los elementos programáticos a ser incorporados.</t>
  </si>
  <si>
    <t>7. .4 Socializar el documento con la MAE y los directivos, para fines de aprobación para su remisión a la DIGEPRES.</t>
  </si>
  <si>
    <t xml:space="preserve">8. Elaborar el Informe Semestral y Anual de Rendición de Cuentas </t>
  </si>
  <si>
    <t>Consiste en la elaboración del documento que recopila los logros semestrales y anuales de los objetivos institucionales, de acuerdo a los lineamientos determinados por el MINPRE.</t>
  </si>
  <si>
    <t>Informes elaborados</t>
  </si>
  <si>
    <t>8.  .1 Preparar los esquemas para la solicitud de la información a las áreas, de acuerdo a los lineamientos remitidos por el MINPRE.</t>
  </si>
  <si>
    <t>31/12/23</t>
  </si>
  <si>
    <t xml:space="preserve">Patricia Del Castillo
Encargada del Departamento de Planificación y Desarrollo
Claudio Hernandez 
Encargado de División de Desarrollo Institucional y Calidad en la Gestión            Rosa Almonte                    Analista de calidad
</t>
  </si>
  <si>
    <t xml:space="preserve">Borrador de Memoria de Rendición de Cuenta </t>
  </si>
  <si>
    <t>8 .2 Seguimiento y asistencia técnica a las distintas áreas en la elaboración del documento.</t>
  </si>
  <si>
    <t>8. .3 Análisis, depuración y compilación de los insumos recibidos y consolidación del documento preliminar.</t>
  </si>
  <si>
    <t xml:space="preserve">8.  4 Gestionar la validación de la MAE, carga de la memoria/informe al SAMI/MINPRE y publicación en el portal web. </t>
  </si>
  <si>
    <t>I9.1 GP</t>
  </si>
  <si>
    <t>Patricia Del Castillo
Encargada del Departamento de Planificación y Desarrollo
Claudio Hernandez 
Encargado de División de Desarrollo Institucional y Calidad en la Gestión            Rosa Almonte                    Analista de calidad</t>
  </si>
  <si>
    <t>9.2 NOBACI</t>
  </si>
  <si>
    <t>9.3  SISMAP</t>
  </si>
  <si>
    <t>9.4  oai-transparencia</t>
  </si>
  <si>
    <t>9.5 Siscompras</t>
  </si>
  <si>
    <r>
      <rPr>
        <b/>
        <sz val="11"/>
        <rFont val="Times New Roman"/>
        <family val="1"/>
      </rPr>
      <t>4. Elaboración e Implementación de Acuerdos de Nivel de Servicios de Áreas Transversale</t>
    </r>
    <r>
      <rPr>
        <sz val="11"/>
        <rFont val="Times New Roman"/>
        <family val="1"/>
      </rPr>
      <t xml:space="preserve">s
4.4. Levantamiento de Acuerdos de Nivel de servicio </t>
    </r>
    <r>
      <rPr>
        <b/>
        <sz val="11"/>
        <rFont val="Times New Roman"/>
        <family val="1"/>
      </rPr>
      <t>División de Comunicaciones</t>
    </r>
  </si>
  <si>
    <t>9.  Seguimiento al Sistema Medicion Publica</t>
  </si>
  <si>
    <t>1.  Programación de caja efectiva 
2.  Gestión de Caja Activa
3. Innovación tecnológica y continuidad de las operaciones</t>
  </si>
  <si>
    <t>Linea
 Base</t>
  </si>
  <si>
    <t>1.1 Eficientizar la programación de caja para identificar los descalces y excedentes temporales</t>
  </si>
  <si>
    <t>1.Implementación  del Rediseño de la Programación de Caja.</t>
  </si>
  <si>
    <t>Es  un esquerma de previsión de los flujos que efectivamente impactan la caja.  Basados en las tres variables fundamentales de la politica fiscal ingresos, gastos y financiamiento.</t>
  </si>
  <si>
    <t>Nivel de avance de la implementacion del rediseño de la programación de caja</t>
  </si>
  <si>
    <t>45%</t>
  </si>
  <si>
    <t>100 %</t>
  </si>
  <si>
    <t>15/08/022</t>
  </si>
  <si>
    <t>DPYEF ®
DIGES  (I)</t>
  </si>
  <si>
    <t>Listado de ajustes y especificaciones  identificadas.</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</si>
  <si>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</si>
  <si>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</si>
  <si>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</si>
  <si>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</si>
  <si>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0</t>
  </si>
  <si>
    <t xml:space="preserve">10%
</t>
  </si>
  <si>
    <t>DPYEF ®</t>
  </si>
  <si>
    <t xml:space="preserve">Matrices de Programación </t>
  </si>
  <si>
    <t>2.2 Evaluar el comportamiento de los gastos ejecutados vs la   programación anual de caja.</t>
  </si>
  <si>
    <t>2.3 Evaluar la ejecución del servicio de la deuda  en función de la programación remitida por la Direccion General de Crédito Público.</t>
  </si>
  <si>
    <t>2.4 Evaluar la ejecución de las fuentes de financiamiento en funcion de la programación remitida por la Dirección General de Crédito Público.</t>
  </si>
  <si>
    <t>1.2 Administrar el Sistema de la Cuenta Única del Tesoro</t>
  </si>
  <si>
    <t>3. Registro de la programación de la fase 1 de la CUT.</t>
  </si>
  <si>
    <t>Es una compilación de las programaciones remitidas por las Instituciones de Fase 1.</t>
  </si>
  <si>
    <t>Procesar el 100% de las programacions recibidas.</t>
  </si>
  <si>
    <t>3.1 Recibir las programaciones de ingresos y gastos de las Tesorerías Institucionales de la Fase I.</t>
  </si>
  <si>
    <t xml:space="preserve">DPyEF (R)
Tesorerias Institucionales (I)
</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</si>
  <si>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</si>
  <si>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</si>
  <si>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</si>
  <si>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</si>
  <si>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</si>
  <si>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</si>
  <si>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5. Automatización de la  determinación de la necesidad de cuota de pago de UEPEX.</t>
  </si>
  <si>
    <t>Desarrollar una funcionalidad dentro del módulo de Gestión de cuota  de pago del SIGEF que permita evaluar y asignar de manera automática la cuota de pago de  UEPEX.</t>
  </si>
  <si>
    <t>Porcentaje de cuotas de pago de  UEPEX  asignadas.</t>
  </si>
  <si>
    <t>5.1 Llevar a cabo revisión y adecuación de la definición del funcionamiento  de los parámetros que intervienen en la asignación  de cuota  de pago dentro del SIGEF.</t>
  </si>
  <si>
    <t>La DIGES no contempló este  proyecto  en su POA</t>
  </si>
  <si>
    <t>DPYEF
UEPEX
DIGES
Rita A. Polanco</t>
  </si>
  <si>
    <t>Definición funcional del aplicativo con los parámetros requeridos.</t>
  </si>
  <si>
    <t>5.2 Desarrollar  la funcionalidad  Informática para la Automatización de la Cuota de Pago de  UEPEX.</t>
  </si>
  <si>
    <t xml:space="preserve">Validar en el aplicativo que están los requerimientos necesarios. </t>
  </si>
  <si>
    <t>5.3 Pruebas en el SIGEF de los nuevos requerimientos.</t>
  </si>
  <si>
    <t>Reportes de resultado de Pruebas/validación</t>
  </si>
  <si>
    <t>5.4 Poner en  funcionamiento la funcionalidad informática desarrollada de  automatización de las cuotas de pagos  de UEPEX en el SIGEF.</t>
  </si>
  <si>
    <r>
      <rPr>
        <b/>
        <sz val="12"/>
        <rFont val="Times New Roman"/>
        <family val="1"/>
      </rPr>
      <t xml:space="preserve"> </t>
    </r>
    <r>
      <rPr>
        <sz val="12"/>
        <rFont val="Times New Roman"/>
        <family val="1"/>
      </rPr>
      <t>Funcionalidad de Cuota de Pagos para UEPEX  automatizada dentro del SIGEF.</t>
    </r>
  </si>
  <si>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</si>
  <si>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</si>
  <si>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</si>
  <si>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Trimestral</t>
  </si>
  <si>
    <t>6.1 Monitorear el comportamiento de las distintas variables financieras establecidas en la política de Riesgos de TN.</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</si>
  <si>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</si>
  <si>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</si>
  <si>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</si>
  <si>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</si>
  <si>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</si>
  <si>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</si>
  <si>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</si>
  <si>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</si>
  <si>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Porcentaje de ejecucion del plan de accion</t>
  </si>
  <si>
    <t xml:space="preserve">7.1 Revisar el plan acción del comité de caja  y realizar lo propuesto. </t>
  </si>
  <si>
    <t>Jesús M. Ramírez</t>
  </si>
  <si>
    <t xml:space="preserve">'Reportes  / Matriz de la Ejecución del Plan </t>
  </si>
  <si>
    <t>7.2 Dar seguimiento  realizar  los ajustes que sean necesarios.</t>
  </si>
  <si>
    <t>8. Elaboración del Informe de Monitor Financiero.</t>
  </si>
  <si>
    <t xml:space="preserve">Es un documento que  muestra el comportamiento de los indices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</si>
  <si>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</si>
  <si>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</si>
  <si>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252</t>
  </si>
  <si>
    <t xml:space="preserve"> Informes de Monitor Financiero elaborados.
 Correos remitiendo  informes.</t>
  </si>
  <si>
    <t>8.2.Elaborar el Informe Monitor Financiero.</t>
  </si>
  <si>
    <t xml:space="preserve">9. Elaboración de las proyecciones de ingresos de captación directa </t>
  </si>
  <si>
    <t>Proyeccion de ingresos a partir de datos del libro banco extraidos mediante la aplicacion BI/DAX.</t>
  </si>
  <si>
    <t>Cantidad de  proyección  de ingresos  al inicio del año</t>
  </si>
  <si>
    <t>9.1 Extraer ejecución historica del Sigef.</t>
  </si>
  <si>
    <t>1</t>
  </si>
  <si>
    <t xml:space="preserve"> Proyección de Ingresos  elaborada.
Correos remitiendo  Proyección.</t>
  </si>
  <si>
    <t>9.2 Determinar índice de comportamientos o tendencias.</t>
  </si>
  <si>
    <t>Cantidad de  proyección de ingresos  trimestralmente</t>
  </si>
  <si>
    <t>9.3  Aplicar índices a la base seleccionada.</t>
  </si>
  <si>
    <t>4</t>
  </si>
  <si>
    <t>10. Asignación de cuotas de pago.</t>
  </si>
  <si>
    <t>Es un proceso mediante el cual en el SIGEF  se asigna el monto  requerido  por cada subcuenta/institución para honrar los compromisos devengados.</t>
  </si>
  <si>
    <t xml:space="preserve">10.1 Gestionar  en el  SIGEF las necesidades cuotas de pago  requeridos, de acuerdo a las fechas y los parametros establecidos. </t>
  </si>
  <si>
    <t>DPYEF</t>
  </si>
  <si>
    <r>
      <rPr>
        <b/>
        <sz val="11"/>
        <rFont val="Times New Roman"/>
        <family val="1"/>
      </rPr>
      <t xml:space="preserve"> </t>
    </r>
    <r>
      <rPr>
        <sz val="11"/>
        <rFont val="Times New Roman"/>
        <family val="1"/>
      </rPr>
      <t>Informe de</t>
    </r>
    <r>
      <rPr>
        <b/>
        <sz val="11"/>
        <rFont val="Times New Roman"/>
        <family val="1"/>
      </rPr>
      <t xml:space="preserve"> </t>
    </r>
    <r>
      <rPr>
        <sz val="11"/>
        <rFont val="Times New Roman"/>
        <family val="1"/>
      </rPr>
      <t>Cuota de Pago Asignada
Correo remitido el Informe de Cuota de Pago Asignada</t>
    </r>
  </si>
  <si>
    <t>10.2 Revizar  las informaciones obtenidas e identificar los montos que deben ser elimados por falta de disponibilidad u otra situación existente.</t>
  </si>
  <si>
    <t>10.3 Asignar cuotas de pago diaria en función del análisis realizado.</t>
  </si>
  <si>
    <t>10.4  Elaborar reporte de Cuotas de Pago No Asignadas.</t>
  </si>
  <si>
    <t>10.5 Elaborar Informe de Cuota de Pago</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</si>
  <si>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</si>
  <si>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</si>
  <si>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</si>
  <si>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Primer escenario del Programa Anual de Caja elaborado.</t>
  </si>
  <si>
    <t>11.3 Elaborar el Flujo de caja.</t>
  </si>
  <si>
    <t>11.4  Presentar  resultado de caja, disponiblidad inicial, disponibilidad total, resultado operacional y saldo neto.</t>
  </si>
  <si>
    <t>12. Implementar el Modelo  del Tesoro basado en riesgos</t>
  </si>
  <si>
    <t>Modelo  del Tesoro basado en riesgos</t>
  </si>
  <si>
    <t>Porcentaje de avance en la  implementación del Modelo  del Tesoro basado en riesgos</t>
  </si>
  <si>
    <t>12.1 Definir Modelo del Tesoro</t>
  </si>
  <si>
    <t>DPYEF 
Áreas de la institución
Jesús M. Ramírez</t>
  </si>
  <si>
    <t>Borrador del Modelo</t>
  </si>
  <si>
    <t>12.2 Aplicar el modelo</t>
  </si>
  <si>
    <t>13. Elaboración de los informes  periodicos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</si>
  <si>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</si>
  <si>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</si>
  <si>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</si>
  <si>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</si>
  <si>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Los Informes de enero 2023 se realizaron al al corte de diciembre 2022, porque no se habia realizado el cierre oficial en  el SIGEF.</t>
  </si>
  <si>
    <t>Informes de Situación Financiera elaborados.
 Correos remitiendo  informes.</t>
  </si>
  <si>
    <t>13.2 Generar reportes de gastos ejecutados.</t>
  </si>
  <si>
    <t>Cantidad de informes mensuales</t>
  </si>
  <si>
    <t>13.3 Evaluar el comportamiento de los  ingresos percibidos  vs los ingresos estimados.</t>
  </si>
  <si>
    <t>13.4 Evaluar el comportamiento de los gastos ejecutados vs la cuota de compromiso aprobada.</t>
  </si>
  <si>
    <t>12</t>
  </si>
  <si>
    <t>13.5 Elaborar  el  Informe de Situacion Financiera del Tesoro.</t>
  </si>
  <si>
    <t>Plan Estrategico Institucional (PEI)</t>
  </si>
  <si>
    <t xml:space="preserve"> 4. Fortalecimiento institucional del Tesoro basado en una cultura de excelencia y mejoramiento continuo. </t>
  </si>
  <si>
    <t>Linea Base</t>
  </si>
  <si>
    <t>4.1.  Fortalecer la gestión del talento humano implementando planes, programas y beneficios competitivos que garantice la excelencia</t>
  </si>
  <si>
    <t>1.  Capacitaciones al personal de la TN.</t>
  </si>
  <si>
    <t>Coordinación y ejecución de cursos, talleres y otras fuentes de aprendizaje.</t>
  </si>
  <si>
    <t>Cantidad de personal capacitado según lo planificado.</t>
  </si>
  <si>
    <t>1.1. Identificar y analizar las necesidades de
capacitación para personal . 
1.2.  Elaborar el Plan de Capacitación.
1.3. Implementar el Plan de Capacitación. 
1.4 Capacitar personal nuevo ingreso</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</si>
  <si>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</si>
  <si>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</si>
  <si>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</si>
  <si>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2023 </t>
  </si>
  <si>
    <t>Cantidad del personal correspondiente a evaluar</t>
  </si>
  <si>
    <t xml:space="preserve">2.1 Consolidar los acuerdos
Seguimiento a los acuerdos
2.2 Desarrollar charlas inductivas de proceso de evaluación del desempeño. </t>
  </si>
  <si>
    <t>1. Amelia Johnson
Enc. Reclutamiento
2. Chris del Rosario</t>
  </si>
  <si>
    <t xml:space="preserve">Correos remitidos a los Directores y formularios de evaluaciones realizados
</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</si>
  <si>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</si>
  <si>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t>
  </si>
  <si>
    <t>Plan de mejora ejecutado de acuerdo a los resultado obtenidos</t>
  </si>
  <si>
    <t>3.1 Realizar el cuestionario
3.2 Recibir el plan de mejora
3.3 Implementar el plan de mejora</t>
  </si>
  <si>
    <t>85%</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</si>
  <si>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</si>
  <si>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</si>
  <si>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</si>
  <si>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</si>
  <si>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10/01/2023</t>
  </si>
  <si>
    <t>1. Lucy Feliz
Enc. RRHH
2.Gleny Pimentel
3. Luz Morillo</t>
  </si>
  <si>
    <t>Plan metodológico para diseño y aplicación de encuesta elaborado.
 Encuesta diseñada.</t>
  </si>
  <si>
    <t>Reportes de descuentos y reportes de nominas mensuales</t>
  </si>
  <si>
    <t>4.2 Preparar las nóminas de la organización, aplicando los descuentos correspondientes.</t>
  </si>
  <si>
    <t>Reportes del Sistema sobre la aplicación de la encuesta.</t>
  </si>
  <si>
    <t>Cambios realizados y reporte de nomina actualizados</t>
  </si>
  <si>
    <t>4.3 Preparar las nóminas de Compensaciones y beneficios</t>
  </si>
  <si>
    <t xml:space="preserve"> Informe de resultados a partir de la aplicación de la encuesta</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</si>
  <si>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</si>
  <si>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</si>
  <si>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</si>
  <si>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
5.3 Coodinar simulacros fenómenos catastróficos</t>
  </si>
  <si>
    <t xml:space="preserve"> Informe de resultados a partir de la aplicación de la encuesta aprobado.</t>
  </si>
  <si>
    <t>6.Implementacion de plan de Responsabilidad Social</t>
  </si>
  <si>
    <t>Fortalecer los mecanismos de responsabilidad social de la institución</t>
  </si>
  <si>
    <t xml:space="preserve">Programa de Responsabilidad Social 2023 Ejecutado </t>
  </si>
  <si>
    <t>6.2.1 Coordinar la logística de las actividades propuesta.
 6.2.2 Realizar donaciones, programas de limpiezas de playas y mitigación de la contaminación ambiental.</t>
  </si>
  <si>
    <t xml:space="preserve">7. Continuar la política de  género </t>
  </si>
  <si>
    <t xml:space="preserve">contribuir a la reduccion efectiva de la violencia y la desigualdad de genero </t>
  </si>
  <si>
    <t xml:space="preserve">Programa de  politicas de  genero  Ejecutado </t>
  </si>
  <si>
    <t xml:space="preserve">7.1 Realizar capacitaciones y charlas de sencibilizaciones
7.2  Aplicar programas de sencibilizacion de igualdad de genero </t>
  </si>
  <si>
    <t>Correo Electrónico sobre la publicación de los resultados de la encuesta</t>
  </si>
  <si>
    <t>8. Implementar la Estructura Organizacional</t>
  </si>
  <si>
    <t>Adecuar la Estructura Organizacional de acuerdo a los nuevos lineamientos para el fortalecimiento Institucional. Promover porpuestas de prevencion atrves de capacitaciones al personal</t>
  </si>
  <si>
    <t>Estructura organizacional implementada de acuerdo a las modificaciones realizadas</t>
  </si>
  <si>
    <t xml:space="preserve">
8.1 Implementación parcial de la estructura, definiendo los nuevos cargos disponibles
8.2 Adecuación de espacio físico 
</t>
  </si>
  <si>
    <t>9. Desarrollar el Manual
de Cargos y Perfiles de Competencias</t>
  </si>
  <si>
    <t>Robustecer y rediseñar el Manual de Cargos, conforme los nuevos lineamientos de la Resolución que aprueba la Estructura.</t>
  </si>
  <si>
    <t>100% de implementación sobre los nuevos lineamientos</t>
  </si>
  <si>
    <t xml:space="preserve">9.1Actualizar matriz de cargos vacantes
9.2 Actualizar manual de cargos
9.3 Actualizar Matriz de escala salarial
</t>
  </si>
  <si>
    <t>1. Gleny Pimentel
Enc. Nomina
2. Raymond Ramirez</t>
  </si>
  <si>
    <t>Base de datos actualizadas</t>
  </si>
  <si>
    <t>10. Reclutar y  seleccionar el personal acorde al perfil del puesto.</t>
  </si>
  <si>
    <t>Realizar reclutamiento de personal, de acuerdo al perfil del cargo</t>
  </si>
  <si>
    <t>100% del personal  que cumplen con los requisitos</t>
  </si>
  <si>
    <t>10.1 Identificar las necesidades de plazas.
10.2 Realizar el proceso de reclutamiento de personal. 
10.3 Aplicar las pruebas correspondientes. 
10.4 Seleccionar perfiles y ejecutar designaciones. 
10.5 Asignación de Roles para Accesos, permisos y Sistema Perimetral a Empleados de la TN.
10.6 Realizar el proceso de carnetización.</t>
  </si>
  <si>
    <t>Nominas actualizadas</t>
  </si>
  <si>
    <t>Fueron procesado en ese trimestre el 100% de las ordenes de aprobada. El porcentajes de pagos por transferencia corresponde al 98.70 %, para cheques un 1.27% y por Notas un 0.03% durante el 1 er trimestre del año 2023.</t>
  </si>
  <si>
    <t xml:space="preserve">Fueron procesado en ese trimestre el 100% de los levantamientos solictados </t>
  </si>
  <si>
    <t xml:space="preserve">Fueron procesado en ese trimestre el 100% de los registros solictados </t>
  </si>
  <si>
    <t>1.1 Revisión y actualización  de los proyectos de ley y los decretos</t>
  </si>
  <si>
    <t>1. Encargada de la División de Captación y Control de Ingresos</t>
  </si>
  <si>
    <t>Correos recibidos con la aceptacion de la capacitacion y/o rntrenamiento       Remision de expedientes al CAPGEFI  Correos y ayuda memorias TN yCAPGEFI</t>
  </si>
  <si>
    <t>15/04/2023                      15/07/2023                       15/10/2023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</si>
</sst>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RD$&quot;#,##0.00_);[Red]\(&quot;RD$&quot;#,##0.00\)"/>
    <numFmt numFmtId="165" formatCode="_(&quot;RD$&quot;* #,##0.00_);_(&quot;RD$&quot;* \(#,##0.00\);_(&quot;RD$&quot;* &quot;-&quot;??_);_(@_)"/>
    <numFmt numFmtId="166" formatCode="_-* #,##0.00\ _€_-;\-* #,##0.00\ _€_-;_-* &quot;-&quot;??\ _€_-;_-@_-"/>
    <numFmt numFmtId="167" formatCode="[$-1C0A]d&quot; de &quot;mmmm&quot; de &quot;yyyy;@"/>
    <numFmt numFmtId="168" formatCode="dd/mm/yyyy;@"/>
    <numFmt numFmtId="169" formatCode="dd/mm/yy;@"/>
    <numFmt numFmtId="170" formatCode="&quot;RD$&quot;#,##0.0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sz val="9"/>
      <color theme="1"/>
      <name val="Times New Roman"/>
      <family val="1"/>
    </font>
    <font>
      <sz val="11"/>
      <color rgb="FF9C0006"/>
      <name val="Calibri"/>
      <family val="2"/>
      <scheme val="minor"/>
    </font>
    <font>
      <sz val="10"/>
      <name val="Times New Roman"/>
      <family val="1"/>
    </font>
    <font>
      <b/>
      <sz val="10"/>
      <name val="Times New Roman"/>
      <family val="1"/>
    </font>
    <font>
      <b/>
      <sz val="20"/>
      <name val="Times New Roman"/>
      <family val="1"/>
    </font>
    <font>
      <b/>
      <sz val="16"/>
      <name val="Times New Roman"/>
      <family val="1"/>
    </font>
    <font>
      <b/>
      <sz val="13"/>
      <name val="Times New Roman"/>
      <family val="1"/>
    </font>
    <font>
      <sz val="10"/>
      <name val="Arial"/>
      <family val="2"/>
    </font>
    <font>
      <b/>
      <sz val="11"/>
      <color theme="1"/>
      <name val="Calibri"/>
      <family val="2"/>
      <scheme val="minor"/>
    </font>
    <font>
      <b/>
      <sz val="16"/>
      <color theme="0"/>
      <name val="Calibri"/>
      <family val="2"/>
      <scheme val="minor"/>
    </font>
    <font>
      <b/>
      <sz val="12"/>
      <color theme="0"/>
      <name val="Calibri"/>
      <family val="2"/>
      <scheme val="minor"/>
    </font>
    <font>
      <i/>
      <sz val="9"/>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0"/>
      <name val="Arial"/>
      <family val="2"/>
    </font>
    <font>
      <b/>
      <sz val="9"/>
      <color theme="1"/>
      <name val="Calibri"/>
      <family val="2"/>
      <scheme val="minor"/>
    </font>
    <font>
      <b/>
      <sz val="11"/>
      <color theme="1"/>
      <name val="Times New Roman"/>
      <family val="1"/>
    </font>
    <font>
      <sz val="9"/>
      <color rgb="FF000000"/>
      <name val="Times New Roman"/>
      <family val="1"/>
    </font>
    <font>
      <sz val="9"/>
      <name val="Arial"/>
      <family val="2"/>
    </font>
    <font>
      <sz val="12"/>
      <color theme="1"/>
      <name val="Times New Roman"/>
      <family val="1"/>
    </font>
    <font>
      <b/>
      <sz val="12"/>
      <color theme="1"/>
      <name val="Times New Roman"/>
      <family val="1"/>
    </font>
    <font>
      <sz val="12"/>
      <name val="Arial"/>
      <family val="2"/>
    </font>
    <font>
      <b/>
      <sz val="12"/>
      <name val="Times New Roman"/>
      <family val="1"/>
    </font>
    <font>
      <sz val="11"/>
      <name val="Times New Roman"/>
      <family val="1"/>
    </font>
    <font>
      <sz val="11"/>
      <color rgb="FF000000"/>
      <name val="Times New Roman"/>
      <family val="1"/>
    </font>
    <font>
      <sz val="16"/>
      <name val="Times New Roman"/>
      <family val="1"/>
    </font>
    <font>
      <sz val="9"/>
      <color rgb="FFFF0000"/>
      <name val="Times New Roman"/>
      <family val="1"/>
    </font>
    <font>
      <b/>
      <sz val="9"/>
      <color rgb="FF000000"/>
      <name val="Times New Roman"/>
      <family val="1"/>
    </font>
    <font>
      <sz val="10"/>
      <color theme="1"/>
      <name val="Times New Roman"/>
      <family val="1"/>
    </font>
    <font>
      <b/>
      <sz val="14"/>
      <name val="Times New Roman"/>
      <family val="1"/>
    </font>
    <font>
      <b/>
      <sz val="10"/>
      <color theme="0"/>
      <name val="Times New Roman"/>
      <family val="1"/>
    </font>
    <font>
      <sz val="12"/>
      <name val="Times New Roman"/>
      <family val="1"/>
    </font>
    <font>
      <sz val="12"/>
      <color rgb="FF000000"/>
      <name val="Times New Roman"/>
      <family val="1"/>
    </font>
    <font>
      <b/>
      <sz val="9"/>
      <color indexed="81"/>
      <name val="Tahoma"/>
      <family val="2"/>
    </font>
    <font>
      <sz val="9"/>
      <color indexed="81"/>
      <name val="Tahoma"/>
      <family val="2"/>
    </font>
    <font>
      <b/>
      <sz val="11"/>
      <color rgb="FF000000"/>
      <name val="Times New Roman"/>
      <family val="1"/>
    </font>
    <font>
      <sz val="14"/>
      <color theme="1"/>
      <name val="Times New Roman"/>
      <family val="1"/>
    </font>
    <font>
      <b/>
      <sz val="14"/>
      <color theme="1"/>
      <name val="Times New Roman"/>
      <family val="1"/>
    </font>
    <font>
      <sz val="14"/>
      <color rgb="FF000000"/>
      <name val="Times New Roman"/>
      <family val="1"/>
    </font>
    <font>
      <sz val="14"/>
      <name val="Times New Roman"/>
      <family val="1"/>
    </font>
    <font>
      <b/>
      <sz val="14"/>
      <color rgb="FF000000"/>
      <name val="Times New Roman"/>
      <family val="1"/>
    </font>
    <font>
      <sz val="14"/>
      <color rgb="FFFF0000"/>
      <name val="Times New Roman"/>
      <family val="1"/>
    </font>
    <font>
      <b/>
      <sz val="16"/>
      <color theme="1"/>
      <name val="Times New Roman"/>
      <family val="1"/>
    </font>
    <font>
      <b/>
      <sz val="12"/>
      <color rgb="FF000000"/>
      <name val="Times New Roman"/>
      <family val="1"/>
    </font>
    <font>
      <b/>
      <sz val="12"/>
      <color theme="0"/>
      <name val="Times New Roman"/>
      <family val="1"/>
    </font>
    <font>
      <b/>
      <u/>
      <sz val="11"/>
      <name val="Times New Roman"/>
      <family val="1"/>
    </font>
  </fonts>
  <fills count="2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rgb="FF7E000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rgb="FF00387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D1E7FF"/>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thick">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medium">
        <color indexed="64"/>
      </top>
      <bottom style="thick">
        <color indexed="64"/>
      </bottom>
      <diagonal/>
    </border>
  </borders>
  <cellStyleXfs count="16">
    <xf numFmtId="0" fontId="0" fillId="0" borderId="0"/>
    <xf numFmtId="166" fontId="6" fillId="0" borderId="0" applyFont="0" applyFill="0" applyBorder="0" applyAlignment="0" applyProtection="0"/>
    <xf numFmtId="0" fontId="4" fillId="0" borderId="0"/>
    <xf numFmtId="0" fontId="4" fillId="0" borderId="0"/>
    <xf numFmtId="0" fontId="4" fillId="0" borderId="0"/>
    <xf numFmtId="0" fontId="4" fillId="0" borderId="0"/>
    <xf numFmtId="9" fontId="3" fillId="0" borderId="0" applyFont="0" applyFill="0" applyBorder="0" applyAlignment="0" applyProtection="0"/>
    <xf numFmtId="0" fontId="14" fillId="8" borderId="0" applyNumberFormat="0" applyBorder="0" applyAlignment="0" applyProtection="0"/>
    <xf numFmtId="0" fontId="2" fillId="0" borderId="0"/>
    <xf numFmtId="165" fontId="20"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165" fontId="3" fillId="0" borderId="0" applyFont="0" applyFill="0" applyBorder="0" applyAlignment="0" applyProtection="0"/>
  </cellStyleXfs>
  <cellXfs count="1843">
    <xf numFmtId="0" fontId="0" fillId="0" borderId="0" xfId="0"/>
    <xf numFmtId="0" fontId="9" fillId="2" borderId="0" xfId="0" applyFont="1" applyFill="1" applyProtection="1">
      <protection locked="0"/>
    </xf>
    <xf numFmtId="0" fontId="9" fillId="0" borderId="0" xfId="0" applyFont="1" applyProtection="1">
      <protection locked="0"/>
    </xf>
    <xf numFmtId="0" fontId="9" fillId="4" borderId="0" xfId="0" applyFont="1" applyFill="1" applyProtection="1">
      <protection locked="0"/>
    </xf>
    <xf numFmtId="0" fontId="9" fillId="5" borderId="0" xfId="0" applyFont="1" applyFill="1" applyProtection="1">
      <protection locked="0"/>
    </xf>
    <xf numFmtId="0" fontId="9" fillId="7" borderId="0" xfId="0" applyFont="1" applyFill="1" applyProtection="1">
      <protection locked="0"/>
    </xf>
    <xf numFmtId="0" fontId="13" fillId="2" borderId="0" xfId="0" applyFont="1" applyFill="1" applyProtection="1">
      <protection locked="0"/>
    </xf>
    <xf numFmtId="14" fontId="13" fillId="0" borderId="1" xfId="7" applyNumberFormat="1" applyFont="1" applyFill="1" applyBorder="1" applyAlignment="1">
      <alignment horizontal="center" vertical="center" wrapText="1"/>
    </xf>
    <xf numFmtId="0" fontId="9" fillId="2" borderId="0" xfId="0" applyFont="1" applyFill="1" applyAlignment="1" applyProtection="1">
      <alignment horizontal="center"/>
      <protection locked="0"/>
    </xf>
    <xf numFmtId="0" fontId="7" fillId="3" borderId="1" xfId="3" applyFont="1" applyFill="1" applyBorder="1" applyAlignment="1">
      <alignment horizontal="left" vertical="center" wrapText="1"/>
    </xf>
    <xf numFmtId="0" fontId="0" fillId="2" borderId="0" xfId="0" applyFill="1"/>
    <xf numFmtId="0" fontId="15" fillId="2" borderId="1" xfId="0" applyFont="1" applyFill="1" applyBorder="1" applyAlignment="1">
      <alignment horizontal="center" vertical="center"/>
    </xf>
    <xf numFmtId="167" fontId="13" fillId="2" borderId="1" xfId="7"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9" fontId="13" fillId="2" borderId="1" xfId="0" applyNumberFormat="1" applyFont="1" applyFill="1" applyBorder="1" applyAlignment="1" applyProtection="1">
      <alignment horizontal="center" vertical="center" wrapText="1"/>
      <protection locked="0"/>
    </xf>
    <xf numFmtId="9" fontId="13" fillId="2" borderId="1" xfId="0" quotePrefix="1" applyNumberFormat="1"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9" fontId="8" fillId="2" borderId="1" xfId="6" applyFont="1" applyFill="1" applyBorder="1" applyAlignment="1" applyProtection="1">
      <alignment horizontal="center" vertical="center" wrapText="1"/>
    </xf>
    <xf numFmtId="49" fontId="7" fillId="2" borderId="1" xfId="0" applyNumberFormat="1" applyFont="1" applyFill="1" applyBorder="1" applyAlignment="1">
      <alignment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vertical="center" wrapText="1"/>
    </xf>
    <xf numFmtId="9" fontId="8" fillId="2" borderId="1" xfId="6" applyFont="1" applyFill="1" applyBorder="1" applyAlignment="1" applyProtection="1">
      <alignment vertical="center" wrapText="1"/>
    </xf>
    <xf numFmtId="0" fontId="16" fillId="2" borderId="1" xfId="0" applyFont="1" applyFill="1" applyBorder="1" applyAlignment="1">
      <alignment vertical="center"/>
    </xf>
    <xf numFmtId="0" fontId="5" fillId="3"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1" fillId="11" borderId="2" xfId="0" applyFont="1" applyFill="1" applyBorder="1" applyAlignment="1">
      <alignment horizontal="center" vertical="center"/>
    </xf>
    <xf numFmtId="0" fontId="21" fillId="11" borderId="1" xfId="0" applyFont="1" applyFill="1" applyBorder="1" applyAlignment="1">
      <alignment horizontal="center" vertical="center"/>
    </xf>
    <xf numFmtId="0" fontId="24" fillId="2" borderId="1" xfId="0" applyFont="1" applyFill="1" applyBorder="1" applyAlignment="1">
      <alignment horizontal="center" wrapText="1"/>
    </xf>
    <xf numFmtId="165" fontId="25" fillId="2" borderId="1" xfId="9" applyFont="1" applyFill="1" applyBorder="1" applyAlignment="1">
      <alignment horizontal="center" vertical="center"/>
    </xf>
    <xf numFmtId="0" fontId="24"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6" fillId="11" borderId="1" xfId="0" applyFont="1" applyFill="1" applyBorder="1" applyAlignment="1">
      <alignment horizontal="center" vertical="center" wrapText="1"/>
    </xf>
    <xf numFmtId="10" fontId="27" fillId="12" borderId="1" xfId="0" applyNumberFormat="1" applyFont="1" applyFill="1" applyBorder="1" applyAlignment="1">
      <alignment horizontal="center" vertical="center"/>
    </xf>
    <xf numFmtId="10" fontId="27" fillId="13" borderId="1" xfId="6" applyNumberFormat="1" applyFont="1" applyFill="1" applyBorder="1" applyAlignment="1">
      <alignment horizontal="center" vertical="center"/>
    </xf>
    <xf numFmtId="0" fontId="28" fillId="0" borderId="1" xfId="0" applyFont="1" applyBorder="1"/>
    <xf numFmtId="0" fontId="0" fillId="0" borderId="1" xfId="0" applyBorder="1"/>
    <xf numFmtId="0" fontId="7" fillId="3" borderId="1" xfId="3" applyFont="1" applyFill="1" applyBorder="1" applyAlignment="1">
      <alignment horizontal="center" vertical="center" wrapText="1"/>
    </xf>
    <xf numFmtId="0" fontId="3" fillId="2" borderId="0" xfId="0" applyFont="1" applyFill="1" applyAlignment="1">
      <alignment horizontal="justify" vertical="center" wrapText="1"/>
    </xf>
    <xf numFmtId="0" fontId="29" fillId="3" borderId="1" xfId="0" applyFont="1" applyFill="1" applyBorder="1" applyAlignment="1">
      <alignment horizontal="left" vertical="center"/>
    </xf>
    <xf numFmtId="0" fontId="7" fillId="2" borderId="1" xfId="3" applyFont="1" applyFill="1" applyBorder="1" applyAlignment="1">
      <alignment horizontal="left" vertical="center" wrapText="1"/>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1" xfId="0" applyFont="1" applyFill="1" applyBorder="1" applyAlignment="1">
      <alignment vertical="center" wrapText="1"/>
    </xf>
    <xf numFmtId="0" fontId="5" fillId="3" borderId="3" xfId="0" applyFont="1" applyFill="1" applyBorder="1" applyAlignment="1">
      <alignment horizontal="left" vertical="center" wrapText="1"/>
    </xf>
    <xf numFmtId="0" fontId="5" fillId="2" borderId="3" xfId="0" applyFont="1" applyFill="1" applyBorder="1" applyAlignment="1">
      <alignment vertical="center" wrapText="1"/>
    </xf>
    <xf numFmtId="0" fontId="7" fillId="2" borderId="1"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0" xfId="3" applyFont="1" applyFill="1" applyAlignment="1">
      <alignment horizontal="left" vertical="center" wrapText="1"/>
    </xf>
    <xf numFmtId="0" fontId="7" fillId="2" borderId="11"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7" fillId="2" borderId="8" xfId="3" applyFont="1" applyFill="1" applyBorder="1" applyAlignment="1">
      <alignment horizontal="left" vertical="center" wrapText="1"/>
    </xf>
    <xf numFmtId="9" fontId="7" fillId="2" borderId="1" xfId="3" applyNumberFormat="1" applyFont="1" applyFill="1" applyBorder="1" applyAlignment="1">
      <alignment horizontal="center" vertical="center" wrapText="1"/>
    </xf>
    <xf numFmtId="9" fontId="7" fillId="2" borderId="11" xfId="3" applyNumberFormat="1" applyFont="1" applyFill="1" applyBorder="1" applyAlignment="1">
      <alignment horizontal="center" vertical="center" wrapText="1"/>
    </xf>
    <xf numFmtId="9" fontId="7" fillId="2" borderId="0" xfId="3" applyNumberFormat="1" applyFont="1" applyFill="1" applyAlignment="1">
      <alignment horizontal="center" vertical="center" wrapText="1"/>
    </xf>
    <xf numFmtId="0" fontId="7" fillId="2" borderId="11" xfId="3" applyFont="1" applyFill="1" applyBorder="1" applyAlignment="1">
      <alignment horizontal="left" vertical="center" wrapText="1"/>
    </xf>
    <xf numFmtId="0" fontId="7" fillId="2" borderId="1" xfId="3" applyFont="1" applyFill="1" applyBorder="1" applyAlignment="1">
      <alignment vertical="center" wrapText="1"/>
    </xf>
    <xf numFmtId="0" fontId="7" fillId="2" borderId="3" xfId="3" applyFont="1" applyFill="1" applyBorder="1" applyAlignment="1">
      <alignment horizontal="center" vertical="center" wrapText="1"/>
    </xf>
    <xf numFmtId="9" fontId="7" fillId="2" borderId="11" xfId="6"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14" fontId="30" fillId="2" borderId="1" xfId="0" applyNumberFormat="1" applyFont="1" applyFill="1" applyBorder="1" applyAlignment="1" applyProtection="1">
      <alignment horizontal="center" vertical="center"/>
      <protection locked="0"/>
    </xf>
    <xf numFmtId="14" fontId="30" fillId="2" borderId="0" xfId="0" applyNumberFormat="1" applyFont="1" applyFill="1" applyAlignment="1" applyProtection="1">
      <alignment horizontal="center" vertical="center"/>
      <protection locked="0"/>
    </xf>
    <xf numFmtId="0" fontId="13" fillId="2" borderId="1" xfId="0" quotePrefix="1"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6" fillId="2" borderId="1" xfId="0" applyFont="1" applyFill="1" applyBorder="1" applyAlignment="1">
      <alignment horizontal="center" vertical="center"/>
    </xf>
    <xf numFmtId="14" fontId="13" fillId="2" borderId="1" xfId="7" applyNumberFormat="1" applyFont="1" applyFill="1" applyBorder="1" applyAlignment="1">
      <alignment horizontal="center" vertical="center" wrapText="1"/>
    </xf>
    <xf numFmtId="0" fontId="13" fillId="2" borderId="1" xfId="0" applyFont="1" applyFill="1" applyBorder="1" applyAlignment="1">
      <alignment horizont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13" fillId="2" borderId="1" xfId="7" applyNumberFormat="1" applyFont="1" applyFill="1" applyBorder="1" applyAlignment="1">
      <alignment vertical="center" wrapText="1"/>
    </xf>
    <xf numFmtId="0" fontId="13" fillId="2" borderId="1" xfId="0" applyFont="1" applyFill="1" applyBorder="1" applyAlignment="1">
      <alignment vertical="center" wrapText="1"/>
    </xf>
    <xf numFmtId="49" fontId="5" fillId="2" borderId="0" xfId="0" applyNumberFormat="1" applyFont="1" applyFill="1" applyAlignment="1">
      <alignment vertical="center" wrapText="1"/>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10" fillId="6" borderId="2" xfId="0" applyFont="1" applyFill="1" applyBorder="1" applyAlignment="1">
      <alignment horizontal="center" vertical="center"/>
    </xf>
    <xf numFmtId="0" fontId="16" fillId="0" borderId="3" xfId="0" applyFont="1" applyBorder="1" applyAlignment="1">
      <alignment horizontal="center"/>
    </xf>
    <xf numFmtId="0" fontId="16" fillId="0" borderId="10" xfId="0" applyFont="1" applyBorder="1" applyAlignment="1">
      <alignment horizontal="center"/>
    </xf>
    <xf numFmtId="0" fontId="16" fillId="0" borderId="1" xfId="0" applyFont="1" applyBorder="1" applyAlignment="1">
      <alignment horizont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5" xfId="0" applyFont="1" applyBorder="1" applyAlignment="1">
      <alignment vertical="center"/>
    </xf>
    <xf numFmtId="0" fontId="15" fillId="0" borderId="0" xfId="0" applyFont="1"/>
    <xf numFmtId="0" fontId="15" fillId="2" borderId="1" xfId="0" applyFont="1" applyFill="1" applyBorder="1" applyAlignment="1">
      <alignment horizontal="justify" vertical="center" wrapText="1"/>
    </xf>
    <xf numFmtId="0" fontId="3" fillId="0" borderId="1" xfId="0" applyFont="1" applyBorder="1"/>
    <xf numFmtId="0" fontId="32" fillId="2" borderId="0" xfId="0" applyFont="1" applyFill="1"/>
    <xf numFmtId="0" fontId="13" fillId="0" borderId="0" xfId="0" applyFont="1" applyProtection="1">
      <protection locked="0"/>
    </xf>
    <xf numFmtId="0" fontId="5" fillId="17" borderId="1" xfId="0" applyFont="1" applyFill="1" applyBorder="1" applyAlignment="1">
      <alignment horizontal="center" vertical="center" wrapText="1"/>
    </xf>
    <xf numFmtId="0" fontId="33" fillId="2" borderId="0" xfId="0" applyFont="1" applyFill="1" applyProtection="1">
      <protection locked="0"/>
    </xf>
    <xf numFmtId="0" fontId="33" fillId="18" borderId="0" xfId="0" applyFont="1" applyFill="1" applyProtection="1">
      <protection locked="0"/>
    </xf>
    <xf numFmtId="0" fontId="13" fillId="2" borderId="5" xfId="0" quotePrefix="1" applyFont="1" applyFill="1" applyBorder="1" applyAlignment="1">
      <alignment horizontal="justify" vertical="center" wrapText="1"/>
    </xf>
    <xf numFmtId="9" fontId="13" fillId="2" borderId="5" xfId="0" quotePrefix="1" applyNumberFormat="1" applyFont="1" applyFill="1" applyBorder="1" applyAlignment="1">
      <alignment horizontal="center" vertical="center" wrapText="1"/>
    </xf>
    <xf numFmtId="0" fontId="9" fillId="0" borderId="0" xfId="0" applyFont="1" applyAlignment="1" applyProtection="1">
      <alignment horizontal="center"/>
      <protection locked="0"/>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31" fillId="2" borderId="0" xfId="0" applyFont="1" applyFill="1" applyAlignment="1">
      <alignment horizontal="center" vertical="center" wrapText="1"/>
    </xf>
    <xf numFmtId="0" fontId="13" fillId="2" borderId="0" xfId="0" quotePrefix="1" applyFont="1" applyFill="1" applyAlignment="1">
      <alignment horizontal="justify" vertical="center" wrapText="1"/>
    </xf>
    <xf numFmtId="9" fontId="13" fillId="2" borderId="0" xfId="0" quotePrefix="1" applyNumberFormat="1" applyFont="1" applyFill="1" applyAlignment="1">
      <alignment horizontal="center" vertical="center" wrapText="1"/>
    </xf>
    <xf numFmtId="0" fontId="13" fillId="2" borderId="0" xfId="0" applyFont="1" applyFill="1" applyAlignment="1" applyProtection="1">
      <alignment vertical="top"/>
      <protection locked="0"/>
    </xf>
    <xf numFmtId="0" fontId="13" fillId="2" borderId="5" xfId="0" quotePrefix="1" applyFont="1" applyFill="1" applyBorder="1" applyAlignment="1">
      <alignment horizontal="justify" vertical="top" wrapText="1"/>
    </xf>
    <xf numFmtId="9" fontId="13" fillId="2" borderId="5" xfId="0" quotePrefix="1" applyNumberFormat="1" applyFont="1" applyFill="1" applyBorder="1" applyAlignment="1">
      <alignment horizontal="center" vertical="top" wrapText="1"/>
    </xf>
    <xf numFmtId="0" fontId="7" fillId="2" borderId="4" xfId="0" applyFont="1" applyFill="1" applyBorder="1" applyAlignment="1">
      <alignment horizontal="center" vertical="top"/>
    </xf>
    <xf numFmtId="0" fontId="32" fillId="2" borderId="0" xfId="0" applyFont="1" applyFill="1" applyAlignment="1">
      <alignment vertical="top"/>
    </xf>
    <xf numFmtId="0" fontId="13" fillId="0" borderId="0" xfId="0" applyFont="1" applyAlignment="1" applyProtection="1">
      <alignment vertical="top"/>
      <protection locked="0"/>
    </xf>
    <xf numFmtId="0" fontId="31" fillId="2" borderId="14" xfId="0" applyFont="1" applyFill="1" applyBorder="1" applyAlignment="1">
      <alignment horizontal="center" vertical="top" wrapText="1"/>
    </xf>
    <xf numFmtId="0" fontId="31" fillId="2" borderId="14" xfId="0" applyFont="1" applyFill="1" applyBorder="1" applyAlignment="1">
      <alignment horizontal="center" vertical="center" wrapText="1"/>
    </xf>
    <xf numFmtId="0" fontId="32" fillId="0" borderId="0" xfId="0" applyFont="1"/>
    <xf numFmtId="0" fontId="33" fillId="0" borderId="0" xfId="0" applyFont="1" applyProtection="1">
      <protection locked="0"/>
    </xf>
    <xf numFmtId="0" fontId="35" fillId="0" borderId="0" xfId="0" applyFont="1"/>
    <xf numFmtId="0" fontId="13" fillId="0" borderId="1" xfId="0" quotePrefix="1" applyFont="1" applyBorder="1" applyAlignment="1">
      <alignment horizontal="justify" vertical="center" wrapText="1"/>
    </xf>
    <xf numFmtId="9" fontId="13" fillId="0" borderId="1" xfId="0" quotePrefix="1" applyNumberFormat="1" applyFont="1" applyBorder="1" applyAlignment="1">
      <alignment horizontal="center" vertical="center" wrapText="1"/>
    </xf>
    <xf numFmtId="0" fontId="7" fillId="0" borderId="3" xfId="0" applyFont="1" applyBorder="1" applyAlignment="1">
      <alignment horizontal="center" vertical="center"/>
    </xf>
    <xf numFmtId="0" fontId="38" fillId="0" borderId="16" xfId="0" applyFont="1" applyBorder="1" applyAlignment="1">
      <alignment horizontal="center" vertical="center" wrapText="1"/>
    </xf>
    <xf numFmtId="49" fontId="37" fillId="0" borderId="16" xfId="0" applyNumberFormat="1" applyFont="1" applyBorder="1" applyAlignment="1">
      <alignment horizontal="center" vertical="center" wrapText="1"/>
    </xf>
    <xf numFmtId="0" fontId="37" fillId="0" borderId="16" xfId="0" applyFont="1" applyBorder="1" applyAlignment="1">
      <alignment horizontal="left" vertical="center" wrapText="1"/>
    </xf>
    <xf numFmtId="0" fontId="36" fillId="19" borderId="16" xfId="0" applyFont="1" applyFill="1" applyBorder="1" applyAlignment="1">
      <alignment horizontal="center" vertical="center" wrapText="1"/>
    </xf>
    <xf numFmtId="168" fontId="9" fillId="0" borderId="16" xfId="7" applyNumberFormat="1" applyFont="1" applyFill="1" applyBorder="1" applyAlignment="1">
      <alignment horizontal="center" vertical="center" wrapText="1"/>
    </xf>
    <xf numFmtId="0" fontId="31" fillId="2" borderId="16" xfId="0" applyFont="1" applyFill="1" applyBorder="1" applyAlignment="1">
      <alignment horizontal="center" vertical="center" wrapText="1"/>
    </xf>
    <xf numFmtId="14" fontId="37" fillId="0" borderId="16" xfId="0" applyNumberFormat="1" applyFont="1" applyBorder="1" applyAlignment="1">
      <alignment horizontal="center" vertical="center" wrapText="1"/>
    </xf>
    <xf numFmtId="0" fontId="37" fillId="0" borderId="16" xfId="0" applyFont="1" applyBorder="1" applyAlignment="1">
      <alignment horizontal="center" vertical="center" wrapText="1"/>
    </xf>
    <xf numFmtId="14" fontId="37" fillId="0" borderId="28" xfId="0" applyNumberFormat="1" applyFont="1" applyBorder="1" applyAlignment="1">
      <alignment horizontal="center" vertical="center" wrapText="1"/>
    </xf>
    <xf numFmtId="0" fontId="31" fillId="2" borderId="28" xfId="0" applyFont="1" applyFill="1" applyBorder="1" applyAlignment="1">
      <alignment horizontal="center" vertical="center" wrapText="1"/>
    </xf>
    <xf numFmtId="0" fontId="9" fillId="2" borderId="30" xfId="0" applyFont="1" applyFill="1" applyBorder="1" applyAlignment="1" applyProtection="1">
      <alignment horizontal="center"/>
      <protection locked="0"/>
    </xf>
    <xf numFmtId="0" fontId="9" fillId="2" borderId="31" xfId="0" applyFont="1" applyFill="1" applyBorder="1" applyProtection="1">
      <protection locked="0"/>
    </xf>
    <xf numFmtId="0" fontId="9" fillId="2" borderId="19" xfId="0" applyFont="1" applyFill="1" applyBorder="1" applyProtection="1">
      <protection locked="0"/>
    </xf>
    <xf numFmtId="0" fontId="5" fillId="17" borderId="21" xfId="0" applyFont="1" applyFill="1" applyBorder="1" applyAlignment="1">
      <alignment horizontal="left" vertical="center" wrapText="1"/>
    </xf>
    <xf numFmtId="0" fontId="10" fillId="16" borderId="15"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0" borderId="9" xfId="0" applyFont="1" applyBorder="1" applyAlignment="1">
      <alignment horizontal="center" vertical="center" wrapText="1"/>
    </xf>
    <xf numFmtId="0" fontId="9" fillId="2" borderId="0" xfId="0" applyFont="1" applyFill="1" applyAlignment="1" applyProtection="1">
      <alignment vertical="top"/>
      <protection locked="0"/>
    </xf>
    <xf numFmtId="0" fontId="9" fillId="2" borderId="41" xfId="0" applyFont="1" applyFill="1" applyBorder="1" applyProtection="1">
      <protection locked="0"/>
    </xf>
    <xf numFmtId="0" fontId="5" fillId="17" borderId="20" xfId="0" applyFont="1" applyFill="1" applyBorder="1" applyAlignment="1">
      <alignment horizontal="left" vertical="center" wrapText="1"/>
    </xf>
    <xf numFmtId="0" fontId="5" fillId="17" borderId="32" xfId="0" applyFont="1" applyFill="1" applyBorder="1" applyAlignment="1">
      <alignment horizontal="left" vertical="center" wrapText="1"/>
    </xf>
    <xf numFmtId="0" fontId="5" fillId="17"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1" fillId="20" borderId="38" xfId="0" applyFont="1" applyFill="1" applyBorder="1" applyAlignment="1">
      <alignment horizontal="center" vertical="center" wrapText="1"/>
    </xf>
    <xf numFmtId="0" fontId="31" fillId="20" borderId="30" xfId="0" applyFont="1" applyFill="1" applyBorder="1" applyAlignment="1">
      <alignment horizontal="center" vertical="top" wrapText="1"/>
    </xf>
    <xf numFmtId="9" fontId="37" fillId="0" borderId="42" xfId="6" applyFont="1" applyFill="1" applyBorder="1" applyAlignment="1" applyProtection="1">
      <alignment horizontal="center" vertical="center" wrapText="1"/>
    </xf>
    <xf numFmtId="49" fontId="37" fillId="2" borderId="16" xfId="0" applyNumberFormat="1" applyFont="1" applyFill="1" applyBorder="1" applyAlignment="1">
      <alignment horizontal="center" vertical="center" wrapText="1"/>
    </xf>
    <xf numFmtId="49" fontId="9" fillId="0" borderId="16" xfId="0" applyNumberFormat="1" applyFont="1" applyBorder="1" applyAlignment="1">
      <alignment horizontal="center" vertical="center" wrapText="1"/>
    </xf>
    <xf numFmtId="0" fontId="16" fillId="17" borderId="48" xfId="0" applyFont="1" applyFill="1" applyBorder="1" applyAlignment="1">
      <alignment horizontal="left" vertical="center" wrapText="1"/>
    </xf>
    <xf numFmtId="0" fontId="16" fillId="2" borderId="38" xfId="0" applyFont="1" applyFill="1" applyBorder="1" applyAlignment="1">
      <alignment vertical="center"/>
    </xf>
    <xf numFmtId="0" fontId="16" fillId="2" borderId="42" xfId="0" applyFont="1" applyFill="1" applyBorder="1" applyAlignment="1">
      <alignment vertical="center"/>
    </xf>
    <xf numFmtId="0" fontId="16" fillId="2" borderId="42" xfId="0" applyFont="1" applyFill="1" applyBorder="1" applyAlignment="1">
      <alignment horizontal="left" vertical="center"/>
    </xf>
    <xf numFmtId="0" fontId="16" fillId="2" borderId="40" xfId="0" applyFont="1" applyFill="1" applyBorder="1" applyAlignment="1">
      <alignment vertical="center"/>
    </xf>
    <xf numFmtId="0" fontId="16" fillId="21" borderId="49" xfId="0" applyFont="1" applyFill="1" applyBorder="1" applyAlignment="1">
      <alignment horizontal="center" vertical="center" wrapText="1"/>
    </xf>
    <xf numFmtId="49" fontId="16" fillId="2" borderId="26" xfId="0" applyNumberFormat="1" applyFont="1" applyFill="1" applyBorder="1" applyAlignment="1">
      <alignment vertical="center" wrapText="1"/>
    </xf>
    <xf numFmtId="49" fontId="43" fillId="2" borderId="50" xfId="0" applyNumberFormat="1" applyFont="1" applyFill="1" applyBorder="1" applyAlignment="1">
      <alignment vertical="center" wrapText="1"/>
    </xf>
    <xf numFmtId="0" fontId="16" fillId="0" borderId="51" xfId="0" applyFont="1" applyBorder="1" applyAlignment="1">
      <alignment horizontal="left" vertical="center" wrapText="1"/>
    </xf>
    <xf numFmtId="0" fontId="16" fillId="0" borderId="38" xfId="0" applyFont="1" applyBorder="1" applyAlignment="1">
      <alignment vertical="center"/>
    </xf>
    <xf numFmtId="0" fontId="16" fillId="0" borderId="42" xfId="0" applyFont="1" applyBorder="1" applyAlignment="1">
      <alignment vertical="center"/>
    </xf>
    <xf numFmtId="0" fontId="16" fillId="0" borderId="42" xfId="0" applyFont="1" applyBorder="1" applyAlignment="1">
      <alignment horizontal="left" vertical="center"/>
    </xf>
    <xf numFmtId="0" fontId="16" fillId="0" borderId="40" xfId="0" applyFont="1" applyBorder="1" applyAlignment="1">
      <alignment vertical="center"/>
    </xf>
    <xf numFmtId="0" fontId="16" fillId="21" borderId="7" xfId="0" applyFont="1" applyFill="1" applyBorder="1" applyAlignment="1">
      <alignment horizontal="center" vertical="center" wrapText="1"/>
    </xf>
    <xf numFmtId="49" fontId="16" fillId="2" borderId="52" xfId="0" applyNumberFormat="1" applyFont="1" applyFill="1" applyBorder="1" applyAlignment="1">
      <alignment vertical="center" wrapText="1"/>
    </xf>
    <xf numFmtId="49" fontId="43" fillId="2" borderId="53" xfId="0" applyNumberFormat="1" applyFont="1" applyFill="1" applyBorder="1" applyAlignment="1">
      <alignment vertical="center" wrapText="1"/>
    </xf>
    <xf numFmtId="0" fontId="16" fillId="0" borderId="54" xfId="11" applyFont="1" applyBorder="1" applyAlignment="1">
      <alignment horizontal="left" vertical="center" wrapText="1"/>
    </xf>
    <xf numFmtId="0" fontId="16" fillId="2" borderId="7" xfId="0" applyFont="1" applyFill="1" applyBorder="1" applyAlignment="1">
      <alignment vertical="center"/>
    </xf>
    <xf numFmtId="0" fontId="16" fillId="2" borderId="27" xfId="0" applyFont="1" applyFill="1" applyBorder="1" applyAlignment="1">
      <alignment vertical="center"/>
    </xf>
    <xf numFmtId="0" fontId="43" fillId="2" borderId="53" xfId="0" applyFont="1" applyFill="1" applyBorder="1" applyAlignment="1">
      <alignment vertical="center"/>
    </xf>
    <xf numFmtId="0" fontId="42" fillId="0" borderId="1" xfId="0" applyFont="1" applyBorder="1" applyProtection="1">
      <protection locked="0"/>
    </xf>
    <xf numFmtId="0" fontId="42" fillId="0" borderId="5" xfId="0" applyFont="1" applyBorder="1" applyProtection="1">
      <protection locked="0"/>
    </xf>
    <xf numFmtId="0" fontId="16" fillId="0" borderId="5" xfId="0" applyFont="1" applyBorder="1" applyAlignment="1">
      <alignment vertical="center"/>
    </xf>
    <xf numFmtId="0" fontId="16" fillId="0" borderId="5" xfId="0" applyFont="1" applyBorder="1" applyAlignment="1">
      <alignment horizontal="left" vertical="center"/>
    </xf>
    <xf numFmtId="0" fontId="16" fillId="0" borderId="3" xfId="0" applyFont="1" applyBorder="1" applyAlignment="1">
      <alignment vertical="center"/>
    </xf>
    <xf numFmtId="0" fontId="16" fillId="0" borderId="8" xfId="0" applyFont="1" applyBorder="1" applyAlignment="1">
      <alignment vertical="center"/>
    </xf>
    <xf numFmtId="0" fontId="43" fillId="0" borderId="55" xfId="0" applyFont="1" applyBorder="1" applyAlignment="1">
      <alignment vertical="center"/>
    </xf>
    <xf numFmtId="0" fontId="43" fillId="0" borderId="53" xfId="0" applyFont="1" applyBorder="1" applyAlignment="1">
      <alignment vertical="center"/>
    </xf>
    <xf numFmtId="0" fontId="16" fillId="0" borderId="1" xfId="11" applyFont="1" applyBorder="1" applyAlignment="1">
      <alignment vertical="center" wrapText="1"/>
    </xf>
    <xf numFmtId="0" fontId="16" fillId="0" borderId="1" xfId="11" applyFont="1" applyBorder="1" applyAlignment="1">
      <alignment horizontal="left" vertical="center" wrapText="1"/>
    </xf>
    <xf numFmtId="0" fontId="42" fillId="0" borderId="0" xfId="0" applyFont="1" applyProtection="1">
      <protection locked="0"/>
    </xf>
    <xf numFmtId="0" fontId="43" fillId="0" borderId="56" xfId="11" applyFont="1" applyBorder="1" applyAlignment="1">
      <alignment vertical="center" wrapText="1"/>
    </xf>
    <xf numFmtId="0" fontId="43" fillId="0" borderId="53" xfId="11" applyFont="1" applyBorder="1" applyAlignment="1">
      <alignment vertical="center" wrapText="1"/>
    </xf>
    <xf numFmtId="0" fontId="42" fillId="16" borderId="29" xfId="0" applyFont="1" applyFill="1" applyBorder="1" applyProtection="1">
      <protection locked="0"/>
    </xf>
    <xf numFmtId="0" fontId="44" fillId="16" borderId="8" xfId="0" applyFont="1" applyFill="1" applyBorder="1" applyAlignment="1">
      <alignment vertical="center"/>
    </xf>
    <xf numFmtId="0" fontId="44" fillId="16" borderId="4" xfId="0" applyFont="1" applyFill="1" applyBorder="1" applyAlignment="1">
      <alignment vertical="center"/>
    </xf>
    <xf numFmtId="0" fontId="44" fillId="16" borderId="18" xfId="0" applyFont="1" applyFill="1" applyBorder="1" applyAlignment="1">
      <alignment horizontal="left" vertical="center"/>
    </xf>
    <xf numFmtId="0" fontId="44" fillId="16" borderId="2" xfId="0" applyFont="1" applyFill="1" applyBorder="1" applyAlignment="1">
      <alignment vertical="center"/>
    </xf>
    <xf numFmtId="0" fontId="44" fillId="16" borderId="16" xfId="0" applyFont="1" applyFill="1" applyBorder="1" applyAlignment="1">
      <alignment horizontal="center" vertical="center"/>
    </xf>
    <xf numFmtId="0" fontId="10" fillId="16" borderId="57" xfId="0" applyFont="1" applyFill="1" applyBorder="1" applyAlignment="1">
      <alignment vertical="center"/>
    </xf>
    <xf numFmtId="0" fontId="10" fillId="16" borderId="53" xfId="0" applyFont="1" applyFill="1" applyBorder="1" applyAlignment="1">
      <alignment horizontal="center" vertical="center" wrapText="1"/>
    </xf>
    <xf numFmtId="0" fontId="42" fillId="19" borderId="0" xfId="0" applyFont="1" applyFill="1" applyProtection="1">
      <protection locked="0"/>
    </xf>
    <xf numFmtId="0" fontId="16" fillId="19" borderId="16" xfId="0" applyFont="1" applyFill="1" applyBorder="1" applyAlignment="1">
      <alignment horizontal="center" vertical="center" wrapText="1"/>
    </xf>
    <xf numFmtId="0" fontId="16" fillId="19" borderId="38" xfId="0" applyFont="1" applyFill="1" applyBorder="1" applyAlignment="1">
      <alignment horizontal="center" vertical="center" wrapText="1"/>
    </xf>
    <xf numFmtId="9" fontId="37" fillId="0" borderId="16" xfId="0" applyNumberFormat="1" applyFont="1" applyBorder="1" applyAlignment="1">
      <alignment horizontal="center" vertical="center" wrapText="1"/>
    </xf>
    <xf numFmtId="49" fontId="37" fillId="0" borderId="29" xfId="0" applyNumberFormat="1" applyFont="1" applyBorder="1" applyAlignment="1">
      <alignment horizontal="center" vertical="center" wrapText="1"/>
    </xf>
    <xf numFmtId="49" fontId="37" fillId="0" borderId="40" xfId="0" applyNumberFormat="1" applyFont="1" applyBorder="1" applyAlignment="1">
      <alignment horizontal="center" vertical="center" wrapText="1"/>
    </xf>
    <xf numFmtId="14" fontId="37" fillId="0" borderId="38" xfId="0" applyNumberFormat="1" applyFont="1" applyBorder="1" applyAlignment="1">
      <alignment horizontal="center" vertical="center" wrapText="1"/>
    </xf>
    <xf numFmtId="9" fontId="37" fillId="0" borderId="40" xfId="0" applyNumberFormat="1" applyFont="1" applyBorder="1" applyAlignment="1">
      <alignment horizontal="center" vertical="center" wrapText="1"/>
    </xf>
    <xf numFmtId="0" fontId="31" fillId="0" borderId="28" xfId="0" applyFont="1" applyBorder="1" applyAlignment="1">
      <alignment horizontal="center" vertical="center" wrapText="1"/>
    </xf>
    <xf numFmtId="0" fontId="31" fillId="0" borderId="38" xfId="0" applyFont="1" applyBorder="1" applyAlignment="1">
      <alignment horizontal="center" vertical="center" wrapText="1"/>
    </xf>
    <xf numFmtId="9" fontId="37" fillId="0" borderId="23"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14" fontId="37" fillId="0" borderId="29" xfId="0" applyNumberFormat="1" applyFont="1" applyBorder="1" applyAlignment="1">
      <alignment horizontal="center" vertical="center" wrapText="1"/>
    </xf>
    <xf numFmtId="14" fontId="37" fillId="0" borderId="23" xfId="0" applyNumberFormat="1" applyFont="1" applyBorder="1" applyAlignment="1">
      <alignment horizontal="center" vertical="center" wrapText="1"/>
    </xf>
    <xf numFmtId="0" fontId="31" fillId="0" borderId="0" xfId="0" applyFont="1" applyAlignment="1">
      <alignment horizontal="center" vertical="center" wrapText="1"/>
    </xf>
    <xf numFmtId="0" fontId="37" fillId="0" borderId="0" xfId="0" applyFont="1" applyAlignment="1">
      <alignment horizontal="center" vertical="center" wrapText="1"/>
    </xf>
    <xf numFmtId="49" fontId="37" fillId="0" borderId="35" xfId="0" applyNumberFormat="1" applyFont="1" applyBorder="1" applyAlignment="1">
      <alignment horizontal="center" vertical="center" wrapText="1"/>
    </xf>
    <xf numFmtId="0" fontId="31" fillId="0" borderId="42" xfId="0" applyFont="1" applyBorder="1" applyAlignment="1">
      <alignment horizontal="center" vertical="center" wrapText="1"/>
    </xf>
    <xf numFmtId="0" fontId="37" fillId="0" borderId="23" xfId="0" applyFont="1" applyBorder="1" applyAlignment="1">
      <alignment horizontal="center" vertical="center" wrapText="1"/>
    </xf>
    <xf numFmtId="0" fontId="13" fillId="0" borderId="23" xfId="0" applyFont="1" applyBorder="1" applyProtection="1">
      <protection locked="0"/>
    </xf>
    <xf numFmtId="0" fontId="33" fillId="0" borderId="16" xfId="0" applyFont="1" applyBorder="1" applyAlignment="1" applyProtection="1">
      <alignment horizontal="center" vertical="center" wrapText="1"/>
      <protection locked="0"/>
    </xf>
    <xf numFmtId="14" fontId="45" fillId="0" borderId="28" xfId="0" applyNumberFormat="1" applyFont="1" applyBorder="1" applyAlignment="1">
      <alignment horizontal="center" vertical="center" wrapText="1"/>
    </xf>
    <xf numFmtId="0" fontId="33" fillId="0" borderId="28" xfId="0" quotePrefix="1" applyFont="1" applyBorder="1" applyAlignment="1">
      <alignment horizontal="justify" vertical="center" wrapText="1"/>
    </xf>
    <xf numFmtId="0" fontId="45" fillId="0" borderId="35" xfId="0" applyFont="1" applyBorder="1" applyAlignment="1">
      <alignment horizontal="center" vertical="center" wrapText="1"/>
    </xf>
    <xf numFmtId="9" fontId="45" fillId="0" borderId="35" xfId="6" applyFont="1" applyFill="1" applyBorder="1" applyAlignment="1" applyProtection="1">
      <alignment horizontal="center" vertical="center" wrapText="1"/>
    </xf>
    <xf numFmtId="0" fontId="33" fillId="0" borderId="16" xfId="0" quotePrefix="1" applyFont="1" applyBorder="1" applyAlignment="1">
      <alignment horizontal="justify" vertical="center" wrapText="1"/>
    </xf>
    <xf numFmtId="0" fontId="33" fillId="0" borderId="30" xfId="0" applyFont="1" applyBorder="1" applyAlignment="1" applyProtection="1">
      <alignment horizontal="center" vertical="center" wrapText="1"/>
      <protection locked="0"/>
    </xf>
    <xf numFmtId="0" fontId="45" fillId="0" borderId="16" xfId="0" quotePrefix="1" applyFont="1" applyBorder="1" applyAlignment="1">
      <alignment horizontal="center" vertical="center" wrapText="1"/>
    </xf>
    <xf numFmtId="0" fontId="33" fillId="0" borderId="42" xfId="0" applyFont="1" applyBorder="1" applyAlignment="1" applyProtection="1">
      <alignment horizontal="center" vertical="center" wrapText="1"/>
      <protection locked="0"/>
    </xf>
    <xf numFmtId="0" fontId="33" fillId="0" borderId="35" xfId="0" quotePrefix="1" applyFont="1" applyBorder="1" applyAlignment="1">
      <alignment horizontal="justify" vertical="center" wrapText="1"/>
    </xf>
    <xf numFmtId="0" fontId="45" fillId="0" borderId="29" xfId="0" applyFont="1" applyBorder="1" applyAlignment="1">
      <alignment horizontal="center" vertical="center" wrapText="1"/>
    </xf>
    <xf numFmtId="0" fontId="33" fillId="0" borderId="16" xfId="0" applyFont="1" applyBorder="1" applyAlignment="1" applyProtection="1">
      <alignment horizontal="left" wrapText="1"/>
      <protection locked="0"/>
    </xf>
    <xf numFmtId="49" fontId="45" fillId="0" borderId="29" xfId="0" applyNumberFormat="1" applyFont="1" applyBorder="1" applyAlignment="1">
      <alignment horizontal="center" vertical="center" wrapText="1"/>
    </xf>
    <xf numFmtId="9" fontId="45" fillId="0" borderId="29" xfId="6" applyFont="1" applyFill="1" applyBorder="1" applyAlignment="1" applyProtection="1">
      <alignment horizontal="center" vertical="center" wrapText="1"/>
    </xf>
    <xf numFmtId="14" fontId="45" fillId="0" borderId="29" xfId="0" applyNumberFormat="1" applyFont="1" applyBorder="1" applyAlignment="1">
      <alignment horizontal="center" vertical="center" wrapText="1"/>
    </xf>
    <xf numFmtId="0" fontId="33" fillId="0" borderId="38" xfId="0" applyFont="1" applyBorder="1" applyAlignment="1" applyProtection="1">
      <alignment horizontal="center" vertical="center" wrapText="1"/>
      <protection locked="0"/>
    </xf>
    <xf numFmtId="0" fontId="33" fillId="0" borderId="41" xfId="0" quotePrefix="1" applyFont="1" applyBorder="1" applyAlignment="1">
      <alignment horizontal="justify" vertical="center" wrapText="1"/>
    </xf>
    <xf numFmtId="49" fontId="45" fillId="0" borderId="31" xfId="0" applyNumberFormat="1" applyFont="1" applyBorder="1" applyAlignment="1">
      <alignment horizontal="center" vertical="center" wrapText="1"/>
    </xf>
    <xf numFmtId="0" fontId="45" fillId="0" borderId="35" xfId="0" quotePrefix="1" applyFont="1" applyBorder="1" applyAlignment="1">
      <alignment horizontal="center" vertical="center" wrapText="1"/>
    </xf>
    <xf numFmtId="0" fontId="33" fillId="0" borderId="19" xfId="0" quotePrefix="1" applyFont="1" applyBorder="1" applyAlignment="1">
      <alignment horizontal="justify" vertical="center" wrapText="1"/>
    </xf>
    <xf numFmtId="0" fontId="45" fillId="0" borderId="29" xfId="0" quotePrefix="1" applyFont="1" applyBorder="1" applyAlignment="1">
      <alignment horizontal="center" vertical="center" wrapText="1"/>
    </xf>
    <xf numFmtId="0" fontId="33" fillId="0" borderId="24" xfId="0" quotePrefix="1" applyFont="1" applyBorder="1" applyAlignment="1">
      <alignment horizontal="justify" vertical="center" wrapText="1"/>
    </xf>
    <xf numFmtId="0" fontId="33" fillId="0" borderId="58" xfId="0" applyFont="1" applyBorder="1" applyAlignment="1" applyProtection="1">
      <alignment horizontal="center" vertical="center" wrapText="1"/>
      <protection locked="0"/>
    </xf>
    <xf numFmtId="0" fontId="45" fillId="0" borderId="40" xfId="0" applyFont="1" applyBorder="1" applyAlignment="1">
      <alignment horizontal="center" vertical="center" wrapText="1"/>
    </xf>
    <xf numFmtId="0" fontId="45" fillId="0" borderId="16" xfId="0" applyFont="1" applyBorder="1" applyAlignment="1">
      <alignment horizontal="center" vertical="center" wrapText="1"/>
    </xf>
    <xf numFmtId="49" fontId="45" fillId="0" borderId="16" xfId="0" applyNumberFormat="1" applyFont="1" applyBorder="1" applyAlignment="1">
      <alignment horizontal="center" vertical="center" wrapText="1"/>
    </xf>
    <xf numFmtId="0" fontId="33" fillId="0" borderId="35"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0" fontId="45" fillId="0" borderId="16" xfId="0" quotePrefix="1" applyFont="1" applyBorder="1" applyAlignment="1">
      <alignment horizontal="left" vertical="center" wrapText="1"/>
    </xf>
    <xf numFmtId="49" fontId="45" fillId="0" borderId="4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16" xfId="0" applyFont="1" applyBorder="1" applyAlignment="1" applyProtection="1">
      <alignment horizontal="left" vertical="center" wrapText="1"/>
      <protection locked="0"/>
    </xf>
    <xf numFmtId="0" fontId="36" fillId="0" borderId="16" xfId="0" applyFont="1" applyBorder="1" applyAlignment="1">
      <alignment horizontal="center" vertical="center" wrapText="1"/>
    </xf>
    <xf numFmtId="9" fontId="46" fillId="0" borderId="45" xfId="0" applyNumberFormat="1" applyFont="1" applyBorder="1" applyAlignment="1">
      <alignment horizontal="center" vertical="center" wrapText="1"/>
    </xf>
    <xf numFmtId="49" fontId="45" fillId="0" borderId="16" xfId="0" applyNumberFormat="1" applyFont="1" applyBorder="1" applyAlignment="1">
      <alignment horizontal="left" vertical="center" wrapText="1"/>
    </xf>
    <xf numFmtId="14" fontId="45" fillId="0" borderId="16" xfId="0" applyNumberFormat="1" applyFont="1" applyBorder="1" applyAlignment="1">
      <alignment horizontal="center" vertical="center" wrapText="1"/>
    </xf>
    <xf numFmtId="0" fontId="45" fillId="0" borderId="40" xfId="0" quotePrefix="1" applyFont="1" applyBorder="1" applyAlignment="1">
      <alignment horizontal="center" vertical="center" wrapText="1"/>
    </xf>
    <xf numFmtId="9" fontId="46" fillId="0" borderId="16" xfId="0" applyNumberFormat="1" applyFont="1" applyBorder="1" applyAlignment="1">
      <alignment horizontal="center" vertical="center" wrapText="1"/>
    </xf>
    <xf numFmtId="0" fontId="45" fillId="0" borderId="24" xfId="0" quotePrefix="1" applyFont="1" applyBorder="1" applyAlignment="1">
      <alignment horizontal="center" vertical="center" wrapText="1"/>
    </xf>
    <xf numFmtId="0" fontId="45" fillId="0" borderId="41" xfId="0" quotePrefix="1" applyFont="1" applyBorder="1" applyAlignment="1">
      <alignment horizontal="center" vertical="center" wrapText="1"/>
    </xf>
    <xf numFmtId="0" fontId="46" fillId="0" borderId="35" xfId="0" applyFont="1" applyBorder="1" applyAlignment="1">
      <alignment vertical="center" wrapText="1"/>
    </xf>
    <xf numFmtId="0" fontId="46" fillId="2" borderId="16" xfId="0" applyFont="1" applyFill="1" applyBorder="1" applyAlignment="1">
      <alignment horizontal="left" vertical="top" wrapText="1"/>
    </xf>
    <xf numFmtId="49" fontId="45" fillId="2" borderId="16" xfId="0" applyNumberFormat="1" applyFont="1" applyFill="1" applyBorder="1" applyAlignment="1">
      <alignment horizontal="center" vertical="center" wrapText="1"/>
    </xf>
    <xf numFmtId="0" fontId="46" fillId="2" borderId="16" xfId="0" applyFont="1" applyFill="1" applyBorder="1" applyAlignment="1">
      <alignment horizontal="left" vertical="center" wrapText="1"/>
    </xf>
    <xf numFmtId="0" fontId="46" fillId="0" borderId="29" xfId="0" applyFont="1" applyBorder="1" applyAlignment="1">
      <alignment vertical="center" wrapText="1"/>
    </xf>
    <xf numFmtId="49" fontId="45" fillId="2" borderId="29" xfId="0" applyNumberFormat="1" applyFont="1" applyFill="1" applyBorder="1" applyAlignment="1">
      <alignment horizontal="center" vertical="top" wrapText="1"/>
    </xf>
    <xf numFmtId="49" fontId="45" fillId="2" borderId="16" xfId="0" applyNumberFormat="1" applyFont="1" applyFill="1" applyBorder="1" applyAlignment="1">
      <alignment horizontal="center" vertical="top" wrapText="1"/>
    </xf>
    <xf numFmtId="0" fontId="36" fillId="0" borderId="41" xfId="0" applyFont="1" applyBorder="1" applyAlignment="1">
      <alignment horizontal="center" vertical="center" wrapText="1"/>
    </xf>
    <xf numFmtId="0" fontId="45" fillId="0" borderId="41" xfId="0" applyFont="1" applyBorder="1" applyAlignment="1">
      <alignment horizontal="center" vertical="center" wrapText="1"/>
    </xf>
    <xf numFmtId="0" fontId="33" fillId="0" borderId="16" xfId="0" quotePrefix="1" applyFont="1" applyBorder="1" applyAlignment="1">
      <alignment horizontal="center" vertical="center" wrapText="1"/>
    </xf>
    <xf numFmtId="0" fontId="45" fillId="0" borderId="19" xfId="0" applyFont="1" applyBorder="1" applyAlignment="1">
      <alignment horizontal="center" vertical="center" wrapText="1"/>
    </xf>
    <xf numFmtId="49" fontId="45" fillId="0" borderId="16" xfId="0" applyNumberFormat="1" applyFont="1" applyBorder="1" applyAlignment="1">
      <alignment vertical="center" wrapText="1"/>
    </xf>
    <xf numFmtId="0" fontId="45" fillId="0" borderId="24" xfId="0" applyFont="1" applyBorder="1" applyAlignment="1">
      <alignment horizontal="center" vertical="center" wrapText="1"/>
    </xf>
    <xf numFmtId="0" fontId="33" fillId="0" borderId="24" xfId="0" quotePrefix="1" applyFont="1" applyBorder="1" applyAlignment="1">
      <alignment horizontal="center" vertical="center" wrapText="1"/>
    </xf>
    <xf numFmtId="0" fontId="33" fillId="0" borderId="40" xfId="0" quotePrefix="1" applyFont="1" applyBorder="1" applyAlignment="1">
      <alignment horizontal="center" vertical="center" wrapText="1"/>
    </xf>
    <xf numFmtId="169" fontId="33" fillId="0" borderId="16" xfId="7" applyNumberFormat="1" applyFont="1" applyFill="1" applyBorder="1" applyAlignment="1">
      <alignment horizontal="center" vertical="center" wrapText="1"/>
    </xf>
    <xf numFmtId="9" fontId="45" fillId="0" borderId="16" xfId="0" applyNumberFormat="1" applyFont="1" applyBorder="1" applyAlignment="1">
      <alignment horizontal="center" vertical="center" wrapText="1"/>
    </xf>
    <xf numFmtId="0" fontId="45" fillId="0" borderId="16" xfId="0" applyFont="1" applyBorder="1" applyAlignment="1">
      <alignment horizontal="center" vertical="top" wrapText="1"/>
    </xf>
    <xf numFmtId="169" fontId="33" fillId="0" borderId="16" xfId="7" applyNumberFormat="1" applyFont="1" applyFill="1" applyBorder="1" applyAlignment="1">
      <alignment horizontal="center" vertical="top" wrapText="1"/>
    </xf>
    <xf numFmtId="0" fontId="9" fillId="2" borderId="40" xfId="0" applyFont="1" applyFill="1" applyBorder="1" applyAlignment="1" applyProtection="1">
      <alignment horizontal="center"/>
      <protection locked="0"/>
    </xf>
    <xf numFmtId="0" fontId="9" fillId="2" borderId="0" xfId="0" applyFont="1" applyFill="1" applyAlignment="1" applyProtection="1">
      <alignment horizontal="left"/>
      <protection locked="0"/>
    </xf>
    <xf numFmtId="0" fontId="43" fillId="2" borderId="30" xfId="0" applyFont="1" applyFill="1" applyBorder="1" applyAlignment="1">
      <alignment vertical="center" wrapText="1"/>
    </xf>
    <xf numFmtId="0" fontId="43" fillId="2" borderId="25" xfId="0" applyFont="1" applyFill="1" applyBorder="1" applyAlignment="1">
      <alignment vertical="center" wrapText="1"/>
    </xf>
    <xf numFmtId="0" fontId="5" fillId="17" borderId="17" xfId="0" applyFont="1" applyFill="1" applyBorder="1" applyAlignment="1">
      <alignment horizontal="center" vertical="center" wrapText="1"/>
    </xf>
    <xf numFmtId="0" fontId="36" fillId="17" borderId="63" xfId="0" applyFont="1" applyFill="1" applyBorder="1" applyAlignment="1">
      <alignment horizontal="left" vertical="center" wrapText="1"/>
    </xf>
    <xf numFmtId="0" fontId="36" fillId="2" borderId="38" xfId="0" applyFont="1" applyFill="1" applyBorder="1" applyAlignment="1">
      <alignment vertical="center" wrapText="1"/>
    </xf>
    <xf numFmtId="0" fontId="5" fillId="17" borderId="9" xfId="0" applyFont="1" applyFill="1" applyBorder="1" applyAlignment="1">
      <alignment horizontal="center" vertical="center" wrapText="1"/>
    </xf>
    <xf numFmtId="49" fontId="5" fillId="2" borderId="64" xfId="0" applyNumberFormat="1" applyFont="1" applyFill="1" applyBorder="1" applyAlignment="1">
      <alignment horizontal="center" vertical="center" wrapText="1"/>
    </xf>
    <xf numFmtId="0" fontId="36" fillId="17" borderId="65" xfId="11" applyFont="1" applyFill="1" applyBorder="1" applyAlignment="1">
      <alignment horizontal="left" vertical="center" wrapText="1"/>
    </xf>
    <xf numFmtId="0" fontId="36" fillId="17" borderId="1" xfId="11" applyFont="1" applyFill="1" applyBorder="1" applyAlignment="1">
      <alignment vertical="center" wrapText="1"/>
    </xf>
    <xf numFmtId="0" fontId="36" fillId="17" borderId="64" xfId="11" applyFont="1" applyFill="1" applyBorder="1" applyAlignment="1">
      <alignment vertical="center" wrapText="1"/>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3" xfId="0" applyFont="1" applyFill="1" applyBorder="1" applyAlignment="1">
      <alignment vertical="center" wrapText="1"/>
    </xf>
    <xf numFmtId="0" fontId="10" fillId="16" borderId="67" xfId="0" applyFont="1" applyFill="1" applyBorder="1" applyAlignment="1">
      <alignment horizontal="center" vertical="center" wrapText="1"/>
    </xf>
    <xf numFmtId="0" fontId="34" fillId="21" borderId="28" xfId="0" applyFont="1" applyFill="1" applyBorder="1" applyAlignment="1">
      <alignment horizontal="center" vertical="center" wrapText="1"/>
    </xf>
    <xf numFmtId="0" fontId="34" fillId="21" borderId="0" xfId="0" applyFont="1" applyFill="1" applyAlignment="1">
      <alignment horizontal="center" vertical="center" wrapText="1"/>
    </xf>
    <xf numFmtId="0" fontId="9" fillId="2" borderId="28" xfId="0" applyFont="1" applyFill="1" applyBorder="1" applyAlignment="1">
      <alignment horizontal="center" vertical="center" wrapText="1"/>
    </xf>
    <xf numFmtId="0" fontId="33" fillId="0" borderId="16" xfId="0" applyFont="1" applyBorder="1" applyAlignment="1">
      <alignment vertical="top" wrapText="1"/>
    </xf>
    <xf numFmtId="0" fontId="9" fillId="2" borderId="41" xfId="0" applyFont="1" applyFill="1" applyBorder="1" applyAlignment="1">
      <alignment vertical="center" wrapText="1"/>
    </xf>
    <xf numFmtId="0" fontId="9" fillId="2" borderId="45" xfId="0" applyFont="1" applyFill="1" applyBorder="1" applyAlignment="1">
      <alignment vertical="center" wrapText="1"/>
    </xf>
    <xf numFmtId="0" fontId="34" fillId="0" borderId="28" xfId="0" applyFont="1" applyBorder="1" applyAlignment="1">
      <alignment vertical="top" wrapText="1"/>
    </xf>
    <xf numFmtId="0" fontId="34" fillId="0" borderId="41" xfId="0" applyFont="1" applyBorder="1" applyAlignment="1">
      <alignment vertical="top" wrapText="1"/>
    </xf>
    <xf numFmtId="14" fontId="36" fillId="0" borderId="28" xfId="0" applyNumberFormat="1" applyFont="1" applyBorder="1" applyAlignment="1">
      <alignment horizontal="center" vertical="center"/>
    </xf>
    <xf numFmtId="0" fontId="9" fillId="0" borderId="16" xfId="0" quotePrefix="1" applyFont="1" applyBorder="1" applyAlignment="1" applyProtection="1">
      <alignment horizontal="left" vertical="top" wrapText="1"/>
      <protection locked="0"/>
    </xf>
    <xf numFmtId="0" fontId="34" fillId="0" borderId="16" xfId="0" applyFont="1" applyBorder="1" applyAlignment="1">
      <alignment horizontal="center" vertical="top" wrapText="1"/>
    </xf>
    <xf numFmtId="165" fontId="34" fillId="0" borderId="16" xfId="0" applyNumberFormat="1" applyFont="1" applyBorder="1" applyAlignment="1">
      <alignment vertical="top" wrapText="1"/>
    </xf>
    <xf numFmtId="0" fontId="9" fillId="2" borderId="35" xfId="0" applyFont="1" applyFill="1" applyBorder="1" applyAlignment="1">
      <alignment horizontal="center" vertical="center" wrapText="1"/>
    </xf>
    <xf numFmtId="14" fontId="36" fillId="0" borderId="35" xfId="0" applyNumberFormat="1" applyFont="1" applyBorder="1" applyAlignment="1">
      <alignment horizontal="center" vertical="center"/>
    </xf>
    <xf numFmtId="0" fontId="9" fillId="0" borderId="16" xfId="0" quotePrefix="1" applyFont="1" applyBorder="1" applyAlignment="1" applyProtection="1">
      <alignment horizontal="left" vertical="center" wrapText="1"/>
      <protection locked="0"/>
    </xf>
    <xf numFmtId="0" fontId="34" fillId="0" borderId="16" xfId="0" applyFont="1" applyBorder="1" applyAlignment="1">
      <alignment vertical="center" wrapText="1"/>
    </xf>
    <xf numFmtId="0" fontId="34" fillId="0" borderId="28" xfId="0" applyFont="1" applyBorder="1" applyAlignment="1">
      <alignment vertical="center" wrapText="1"/>
    </xf>
    <xf numFmtId="0" fontId="9" fillId="2" borderId="29" xfId="0" applyFont="1" applyFill="1" applyBorder="1" applyAlignment="1">
      <alignment horizontal="center" vertical="center" wrapText="1"/>
    </xf>
    <xf numFmtId="0" fontId="9" fillId="2" borderId="24" xfId="0" applyFont="1" applyFill="1" applyBorder="1" applyAlignment="1">
      <alignment vertical="center" wrapText="1"/>
    </xf>
    <xf numFmtId="0" fontId="9" fillId="2" borderId="58" xfId="0" applyFont="1" applyFill="1" applyBorder="1" applyAlignment="1">
      <alignment vertical="center" wrapText="1"/>
    </xf>
    <xf numFmtId="0" fontId="34" fillId="0" borderId="29" xfId="0" applyFont="1" applyBorder="1" applyAlignment="1">
      <alignment vertical="top" wrapText="1"/>
    </xf>
    <xf numFmtId="0" fontId="34" fillId="0" borderId="24" xfId="0" applyFont="1" applyBorder="1" applyAlignment="1">
      <alignment vertical="top" wrapText="1"/>
    </xf>
    <xf numFmtId="0" fontId="38" fillId="2" borderId="38" xfId="0" applyFont="1" applyFill="1" applyBorder="1" applyAlignment="1">
      <alignment horizontal="center" vertical="center"/>
    </xf>
    <xf numFmtId="0" fontId="38" fillId="2" borderId="16" xfId="0" applyFont="1" applyFill="1" applyBorder="1" applyAlignment="1">
      <alignment horizontal="center" vertical="center"/>
    </xf>
    <xf numFmtId="14" fontId="30" fillId="0" borderId="16" xfId="0" applyNumberFormat="1" applyFont="1" applyBorder="1" applyAlignment="1">
      <alignment horizontal="center" vertical="center"/>
    </xf>
    <xf numFmtId="14" fontId="30" fillId="2" borderId="16" xfId="0" applyNumberFormat="1" applyFont="1" applyFill="1" applyBorder="1" applyAlignment="1">
      <alignment horizontal="center" vertical="center" wrapText="1"/>
    </xf>
    <xf numFmtId="0" fontId="9" fillId="2" borderId="16" xfId="0" applyFont="1" applyFill="1" applyBorder="1" applyAlignment="1">
      <alignment vertical="center" wrapText="1"/>
    </xf>
    <xf numFmtId="0" fontId="38" fillId="2" borderId="35" xfId="0" applyFont="1" applyFill="1" applyBorder="1" applyAlignment="1">
      <alignment horizontal="center" vertical="center"/>
    </xf>
    <xf numFmtId="0" fontId="9" fillId="2" borderId="16" xfId="0" applyFont="1" applyFill="1" applyBorder="1" applyAlignment="1">
      <alignment horizontal="left" vertical="top" wrapText="1"/>
    </xf>
    <xf numFmtId="0" fontId="37" fillId="2" borderId="16" xfId="0" applyFont="1" applyFill="1" applyBorder="1" applyAlignment="1">
      <alignment vertical="center" wrapText="1"/>
    </xf>
    <xf numFmtId="0" fontId="38" fillId="2" borderId="38" xfId="0" applyFont="1" applyFill="1" applyBorder="1" applyAlignment="1">
      <alignment vertical="center" wrapText="1"/>
    </xf>
    <xf numFmtId="0" fontId="9" fillId="2" borderId="40"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37" fillId="2" borderId="16" xfId="0" applyNumberFormat="1" applyFont="1" applyFill="1" applyBorder="1" applyAlignment="1">
      <alignment vertical="center"/>
    </xf>
    <xf numFmtId="9" fontId="9" fillId="2" borderId="16" xfId="6" applyFont="1" applyFill="1" applyBorder="1" applyAlignment="1" applyProtection="1">
      <alignment vertical="center"/>
    </xf>
    <xf numFmtId="0" fontId="9" fillId="0" borderId="16" xfId="0" quotePrefix="1" applyFont="1" applyBorder="1" applyAlignment="1">
      <alignment horizontal="left" vertical="center" wrapText="1"/>
    </xf>
    <xf numFmtId="0" fontId="37" fillId="2" borderId="16" xfId="0" quotePrefix="1" applyFont="1" applyFill="1" applyBorder="1" applyAlignment="1">
      <alignment horizontal="justify" vertical="center"/>
    </xf>
    <xf numFmtId="0" fontId="38" fillId="2" borderId="29" xfId="0" applyFont="1" applyFill="1" applyBorder="1" applyAlignment="1">
      <alignment horizontal="center" vertical="center"/>
    </xf>
    <xf numFmtId="9" fontId="9" fillId="2" borderId="28" xfId="6" applyFont="1" applyFill="1" applyBorder="1" applyAlignment="1" applyProtection="1">
      <alignment vertical="center"/>
    </xf>
    <xf numFmtId="0" fontId="38" fillId="2" borderId="19" xfId="0" applyFont="1" applyFill="1" applyBorder="1" applyAlignment="1">
      <alignment horizontal="center" vertical="center"/>
    </xf>
    <xf numFmtId="0" fontId="37" fillId="2" borderId="35" xfId="0" applyFont="1" applyFill="1" applyBorder="1" applyAlignment="1">
      <alignment horizontal="center" vertical="center" wrapText="1"/>
    </xf>
    <xf numFmtId="49" fontId="9" fillId="2" borderId="16" xfId="0" applyNumberFormat="1" applyFont="1" applyFill="1" applyBorder="1" applyAlignment="1">
      <alignment vertical="center" wrapText="1"/>
    </xf>
    <xf numFmtId="49" fontId="37" fillId="2" borderId="38" xfId="0" applyNumberFormat="1" applyFont="1" applyFill="1" applyBorder="1" applyAlignment="1">
      <alignment vertical="center"/>
    </xf>
    <xf numFmtId="4" fontId="38" fillId="2" borderId="16" xfId="0" applyNumberFormat="1" applyFont="1" applyFill="1" applyBorder="1" applyAlignment="1">
      <alignment horizontal="left" vertical="center"/>
    </xf>
    <xf numFmtId="0" fontId="38" fillId="2" borderId="28" xfId="0" applyFont="1" applyFill="1" applyBorder="1" applyAlignment="1">
      <alignment horizontal="center" vertical="center"/>
    </xf>
    <xf numFmtId="49" fontId="9" fillId="0" borderId="16" xfId="0" applyNumberFormat="1" applyFont="1" applyBorder="1" applyAlignment="1">
      <alignment horizontal="left" vertical="center" wrapText="1"/>
    </xf>
    <xf numFmtId="14" fontId="34" fillId="2" borderId="16" xfId="0" applyNumberFormat="1" applyFont="1" applyFill="1" applyBorder="1" applyAlignment="1">
      <alignment horizontal="center" vertical="center" wrapText="1"/>
    </xf>
    <xf numFmtId="14" fontId="34" fillId="0" borderId="16" xfId="0" applyNumberFormat="1" applyFont="1" applyBorder="1" applyAlignment="1">
      <alignment horizontal="center" vertical="center" wrapText="1"/>
    </xf>
    <xf numFmtId="0" fontId="49" fillId="2" borderId="16" xfId="0" applyFont="1" applyFill="1" applyBorder="1" applyAlignment="1">
      <alignment horizontal="center" vertical="center"/>
    </xf>
    <xf numFmtId="0" fontId="9" fillId="2" borderId="35" xfId="0" quotePrefix="1" applyFont="1" applyFill="1" applyBorder="1" applyAlignment="1" applyProtection="1">
      <alignment horizontal="center" vertical="center" wrapText="1"/>
      <protection locked="0"/>
    </xf>
    <xf numFmtId="0" fontId="38" fillId="2" borderId="16" xfId="0" applyFont="1" applyFill="1" applyBorder="1" applyAlignment="1">
      <alignment horizontal="left" vertical="center"/>
    </xf>
    <xf numFmtId="49" fontId="37" fillId="2" borderId="28" xfId="0" applyNumberFormat="1" applyFont="1" applyFill="1" applyBorder="1" applyAlignment="1">
      <alignment vertical="center"/>
    </xf>
    <xf numFmtId="14" fontId="34" fillId="2" borderId="28" xfId="0" applyNumberFormat="1" applyFont="1" applyFill="1" applyBorder="1" applyAlignment="1">
      <alignment horizontal="center" vertical="center" wrapText="1"/>
    </xf>
    <xf numFmtId="14" fontId="34" fillId="0" borderId="28" xfId="0" applyNumberFormat="1" applyFont="1" applyBorder="1" applyAlignment="1">
      <alignment horizontal="center" vertical="center" wrapText="1"/>
    </xf>
    <xf numFmtId="49" fontId="37" fillId="2" borderId="38" xfId="0" applyNumberFormat="1" applyFont="1" applyFill="1" applyBorder="1" applyAlignment="1">
      <alignment horizontal="center" vertical="center" wrapText="1"/>
    </xf>
    <xf numFmtId="14" fontId="36" fillId="0" borderId="16" xfId="0" applyNumberFormat="1" applyFont="1" applyBorder="1" applyAlignment="1">
      <alignment horizontal="center" vertical="center"/>
    </xf>
    <xf numFmtId="14" fontId="36" fillId="2" borderId="16" xfId="0" applyNumberFormat="1" applyFont="1" applyFill="1" applyBorder="1" applyAlignment="1">
      <alignment horizontal="center" vertical="center"/>
    </xf>
    <xf numFmtId="9" fontId="9" fillId="2" borderId="16" xfId="0" quotePrefix="1" applyNumberFormat="1" applyFont="1" applyFill="1" applyBorder="1" applyAlignment="1">
      <alignment horizontal="justify" vertical="center"/>
    </xf>
    <xf numFmtId="0" fontId="49" fillId="2" borderId="29" xfId="0" applyFont="1" applyFill="1" applyBorder="1" applyAlignment="1">
      <alignment horizontal="center" vertical="center"/>
    </xf>
    <xf numFmtId="0" fontId="9" fillId="0" borderId="16" xfId="0" applyFont="1" applyBorder="1" applyAlignment="1">
      <alignment vertical="center" wrapText="1"/>
    </xf>
    <xf numFmtId="0" fontId="9" fillId="2" borderId="16" xfId="0" applyFont="1" applyFill="1" applyBorder="1" applyAlignment="1">
      <alignment horizontal="left" vertical="center" wrapText="1"/>
    </xf>
    <xf numFmtId="0" fontId="9" fillId="0" borderId="16" xfId="0" applyFont="1" applyBorder="1" applyAlignment="1">
      <alignment horizontal="left" vertical="center" wrapText="1"/>
    </xf>
    <xf numFmtId="0" fontId="30" fillId="2" borderId="16" xfId="0" applyFont="1" applyFill="1" applyBorder="1" applyAlignment="1" applyProtection="1">
      <alignment horizontal="center" vertical="center"/>
      <protection locked="0"/>
    </xf>
    <xf numFmtId="9" fontId="37" fillId="2" borderId="16" xfId="6" applyFont="1" applyFill="1" applyBorder="1" applyAlignment="1" applyProtection="1">
      <alignment horizontal="center" vertical="center"/>
    </xf>
    <xf numFmtId="0" fontId="49" fillId="2" borderId="19" xfId="0" applyFont="1" applyFill="1" applyBorder="1" applyAlignment="1">
      <alignment horizontal="center" vertical="center"/>
    </xf>
    <xf numFmtId="0" fontId="38" fillId="2" borderId="28" xfId="0" applyFont="1" applyFill="1" applyBorder="1" applyAlignment="1">
      <alignment vertical="center" wrapText="1"/>
    </xf>
    <xf numFmtId="49" fontId="37" fillId="2" borderId="16" xfId="0" applyNumberFormat="1" applyFont="1" applyFill="1" applyBorder="1" applyAlignment="1">
      <alignment horizontal="center" vertical="center"/>
    </xf>
    <xf numFmtId="9" fontId="9" fillId="2" borderId="0" xfId="0" quotePrefix="1" applyNumberFormat="1" applyFont="1" applyFill="1" applyAlignment="1">
      <alignment horizontal="justify" vertical="center"/>
    </xf>
    <xf numFmtId="0" fontId="38" fillId="2" borderId="35" xfId="0" applyFont="1" applyFill="1" applyBorder="1" applyAlignment="1">
      <alignment vertical="center" wrapText="1"/>
    </xf>
    <xf numFmtId="0" fontId="9" fillId="0" borderId="35" xfId="0" quotePrefix="1" applyFont="1" applyBorder="1" applyAlignment="1" applyProtection="1">
      <alignment horizontal="center" vertical="center" wrapText="1"/>
      <protection locked="0"/>
    </xf>
    <xf numFmtId="0" fontId="38" fillId="2" borderId="29" xfId="0" applyFont="1" applyFill="1" applyBorder="1" applyAlignment="1">
      <alignment vertical="center" wrapText="1"/>
    </xf>
    <xf numFmtId="0" fontId="38" fillId="2" borderId="40" xfId="0" applyFont="1" applyFill="1" applyBorder="1" applyAlignment="1">
      <alignment horizontal="center" vertical="center" wrapText="1"/>
    </xf>
    <xf numFmtId="0" fontId="38" fillId="0" borderId="16" xfId="0" applyFont="1" applyBorder="1" applyAlignment="1">
      <alignment horizontal="left" vertical="center" wrapText="1"/>
    </xf>
    <xf numFmtId="0" fontId="37" fillId="2" borderId="16" xfId="6" applyNumberFormat="1" applyFont="1" applyFill="1" applyBorder="1" applyAlignment="1" applyProtection="1">
      <alignment horizontal="center" vertical="center"/>
    </xf>
    <xf numFmtId="14" fontId="36" fillId="0" borderId="40" xfId="0" applyNumberFormat="1" applyFont="1" applyBorder="1" applyAlignment="1">
      <alignment horizontal="center" vertical="center"/>
    </xf>
    <xf numFmtId="0" fontId="9" fillId="0" borderId="28" xfId="0" quotePrefix="1" applyFont="1" applyBorder="1" applyAlignment="1" applyProtection="1">
      <alignment vertical="center" wrapText="1"/>
      <protection locked="0"/>
    </xf>
    <xf numFmtId="9" fontId="9" fillId="2" borderId="40" xfId="0" quotePrefix="1" applyNumberFormat="1" applyFont="1" applyFill="1" applyBorder="1" applyAlignment="1">
      <alignment horizontal="justify" vertical="center"/>
    </xf>
    <xf numFmtId="0" fontId="9" fillId="0" borderId="16" xfId="0" quotePrefix="1" applyFont="1" applyBorder="1" applyAlignment="1" applyProtection="1">
      <alignment vertical="center" wrapText="1"/>
      <protection locked="0"/>
    </xf>
    <xf numFmtId="0" fontId="9" fillId="0" borderId="29" xfId="0" quotePrefix="1" applyFont="1" applyBorder="1" applyAlignment="1" applyProtection="1">
      <alignment vertical="center" wrapText="1"/>
      <protection locked="0"/>
    </xf>
    <xf numFmtId="170" fontId="49" fillId="2" borderId="16" xfId="0" applyNumberFormat="1" applyFont="1" applyFill="1" applyBorder="1" applyAlignment="1">
      <alignment horizontal="left" vertical="center"/>
    </xf>
    <xf numFmtId="0" fontId="9" fillId="0" borderId="16" xfId="0" applyFont="1" applyBorder="1" applyAlignment="1">
      <alignment vertical="top" wrapText="1"/>
    </xf>
    <xf numFmtId="14" fontId="36" fillId="0" borderId="45" xfId="0" applyNumberFormat="1" applyFont="1" applyBorder="1" applyAlignment="1">
      <alignment horizontal="center" vertical="center"/>
    </xf>
    <xf numFmtId="0" fontId="9" fillId="0" borderId="28" xfId="0" applyFont="1" applyBorder="1" applyAlignment="1">
      <alignment horizontal="left" vertical="top" wrapText="1"/>
    </xf>
    <xf numFmtId="0" fontId="49" fillId="2" borderId="28" xfId="0" applyFont="1" applyFill="1" applyBorder="1" applyAlignment="1">
      <alignment horizontal="center" vertical="center"/>
    </xf>
    <xf numFmtId="0" fontId="9" fillId="2" borderId="16" xfId="0" applyFont="1" applyFill="1" applyBorder="1" applyAlignment="1">
      <alignment vertical="top" wrapText="1"/>
    </xf>
    <xf numFmtId="0" fontId="9" fillId="2" borderId="16" xfId="0" applyFont="1" applyFill="1" applyBorder="1" applyAlignment="1">
      <alignment horizontal="center" vertical="center"/>
    </xf>
    <xf numFmtId="49" fontId="37" fillId="2" borderId="16" xfId="0" applyNumberFormat="1" applyFont="1" applyFill="1" applyBorder="1" applyAlignment="1">
      <alignment horizontal="center"/>
    </xf>
    <xf numFmtId="9" fontId="9" fillId="2" borderId="16" xfId="6" applyFont="1" applyFill="1" applyBorder="1" applyAlignment="1" applyProtection="1">
      <alignment horizontal="center"/>
    </xf>
    <xf numFmtId="0" fontId="38" fillId="2" borderId="16" xfId="0" applyFont="1" applyFill="1" applyBorder="1" applyAlignment="1">
      <alignment horizontal="center"/>
    </xf>
    <xf numFmtId="49" fontId="9" fillId="2" borderId="16" xfId="0" applyNumberFormat="1" applyFont="1" applyFill="1" applyBorder="1" applyAlignment="1">
      <alignment horizontal="center" vertical="center" wrapText="1"/>
    </xf>
    <xf numFmtId="0" fontId="9" fillId="0" borderId="29" xfId="0" quotePrefix="1" applyFont="1" applyBorder="1" applyAlignment="1">
      <alignment horizontal="center" vertical="center"/>
    </xf>
    <xf numFmtId="0" fontId="9" fillId="0" borderId="16" xfId="0" applyFont="1" applyBorder="1" applyAlignment="1" applyProtection="1">
      <alignment vertical="center" wrapText="1"/>
      <protection locked="0"/>
    </xf>
    <xf numFmtId="0" fontId="9" fillId="2" borderId="24" xfId="0" applyFont="1" applyFill="1" applyBorder="1" applyAlignment="1" applyProtection="1">
      <alignment horizontal="center"/>
      <protection locked="0"/>
    </xf>
    <xf numFmtId="49" fontId="37" fillId="2" borderId="28" xfId="0" applyNumberFormat="1" applyFont="1" applyFill="1" applyBorder="1" applyAlignment="1">
      <alignment horizontal="center" vertical="center" wrapText="1"/>
    </xf>
    <xf numFmtId="14" fontId="34" fillId="0" borderId="16" xfId="0" applyNumberFormat="1" applyFont="1" applyBorder="1" applyAlignment="1">
      <alignment horizontal="center" vertical="center"/>
    </xf>
    <xf numFmtId="0" fontId="9" fillId="0" borderId="16" xfId="0" applyFont="1" applyBorder="1" applyProtection="1">
      <protection locked="0"/>
    </xf>
    <xf numFmtId="0" fontId="9" fillId="2" borderId="16" xfId="0" applyFont="1" applyFill="1" applyBorder="1" applyAlignment="1" applyProtection="1">
      <alignment horizontal="left" vertical="center"/>
      <protection locked="0"/>
    </xf>
    <xf numFmtId="0" fontId="9" fillId="2" borderId="16" xfId="0" applyFont="1" applyFill="1" applyBorder="1" applyAlignment="1" applyProtection="1">
      <alignment horizontal="center"/>
      <protection locked="0"/>
    </xf>
    <xf numFmtId="9" fontId="9" fillId="2" borderId="16" xfId="0" applyNumberFormat="1" applyFont="1" applyFill="1" applyBorder="1" applyProtection="1">
      <protection locked="0"/>
    </xf>
    <xf numFmtId="14" fontId="34" fillId="0" borderId="29" xfId="0" applyNumberFormat="1" applyFont="1" applyBorder="1" applyAlignment="1">
      <alignment horizontal="center" vertical="center"/>
    </xf>
    <xf numFmtId="0" fontId="9" fillId="2" borderId="16" xfId="0" applyFont="1" applyFill="1" applyBorder="1" applyAlignment="1" applyProtection="1">
      <alignment horizontal="left" wrapText="1"/>
      <protection locked="0"/>
    </xf>
    <xf numFmtId="0" fontId="9" fillId="0" borderId="19" xfId="0" applyFont="1" applyBorder="1" applyProtection="1">
      <protection locked="0"/>
    </xf>
    <xf numFmtId="0" fontId="9" fillId="2" borderId="16" xfId="0" applyFont="1" applyFill="1" applyBorder="1" applyAlignment="1" applyProtection="1">
      <alignment vertical="center" wrapText="1"/>
      <protection locked="0"/>
    </xf>
    <xf numFmtId="49" fontId="37" fillId="2" borderId="29" xfId="0" applyNumberFormat="1" applyFont="1" applyFill="1" applyBorder="1" applyAlignment="1">
      <alignment horizontal="center" vertical="center" wrapText="1"/>
    </xf>
    <xf numFmtId="0" fontId="9" fillId="2" borderId="28" xfId="0" applyFont="1" applyFill="1" applyBorder="1" applyAlignment="1" applyProtection="1">
      <alignment vertical="center" wrapText="1"/>
      <protection locked="0"/>
    </xf>
    <xf numFmtId="0" fontId="9" fillId="2" borderId="16" xfId="0" applyFont="1" applyFill="1" applyBorder="1" applyAlignment="1" applyProtection="1">
      <alignment horizontal="center" vertical="center"/>
      <protection locked="0"/>
    </xf>
    <xf numFmtId="9" fontId="9" fillId="2" borderId="16" xfId="0" applyNumberFormat="1"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0" fontId="9" fillId="2" borderId="19" xfId="0" applyFont="1" applyFill="1" applyBorder="1" applyAlignment="1" applyProtection="1">
      <alignment vertical="center"/>
      <protection locked="0"/>
    </xf>
    <xf numFmtId="0" fontId="9" fillId="2" borderId="38" xfId="0" applyFont="1" applyFill="1" applyBorder="1" applyAlignment="1" applyProtection="1">
      <alignment vertical="center" wrapText="1"/>
      <protection locked="0"/>
    </xf>
    <xf numFmtId="4" fontId="9" fillId="2" borderId="16" xfId="0" applyNumberFormat="1" applyFont="1" applyFill="1" applyBorder="1" applyAlignment="1" applyProtection="1">
      <alignment horizontal="left" vertical="center"/>
      <protection locked="0"/>
    </xf>
    <xf numFmtId="4" fontId="9" fillId="2" borderId="24" xfId="0" applyNumberFormat="1" applyFont="1" applyFill="1" applyBorder="1" applyAlignment="1" applyProtection="1">
      <alignment horizontal="left" vertical="center"/>
      <protection locked="0"/>
    </xf>
    <xf numFmtId="0" fontId="9" fillId="2" borderId="29" xfId="0" applyFont="1" applyFill="1" applyBorder="1" applyAlignment="1" applyProtection="1">
      <alignment vertical="center" wrapText="1"/>
      <protection locked="0"/>
    </xf>
    <xf numFmtId="4" fontId="30" fillId="2" borderId="24" xfId="0" applyNumberFormat="1" applyFont="1" applyFill="1" applyBorder="1" applyAlignment="1" applyProtection="1">
      <alignment horizontal="left" vertical="center"/>
      <protection locked="0"/>
    </xf>
    <xf numFmtId="0" fontId="36" fillId="17" borderId="60" xfId="0" applyFont="1" applyFill="1" applyBorder="1" applyAlignment="1">
      <alignment horizontal="left" vertical="center"/>
    </xf>
    <xf numFmtId="0" fontId="43" fillId="2" borderId="61" xfId="0" applyFont="1" applyFill="1" applyBorder="1" applyAlignment="1">
      <alignment vertical="center"/>
    </xf>
    <xf numFmtId="0" fontId="5" fillId="2" borderId="40" xfId="0" applyFont="1" applyFill="1" applyBorder="1" applyAlignment="1">
      <alignment vertical="center" wrapText="1"/>
    </xf>
    <xf numFmtId="0" fontId="9" fillId="2" borderId="16"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43" fillId="17" borderId="54" xfId="0" applyFont="1" applyFill="1" applyBorder="1" applyAlignment="1">
      <alignment horizontal="left" vertical="center" wrapText="1"/>
    </xf>
    <xf numFmtId="0" fontId="34" fillId="2" borderId="38" xfId="0" applyFont="1" applyFill="1" applyBorder="1" applyProtection="1">
      <protection locked="0"/>
    </xf>
    <xf numFmtId="0" fontId="34" fillId="2" borderId="42" xfId="0" applyFont="1" applyFill="1" applyBorder="1" applyProtection="1">
      <protection locked="0"/>
    </xf>
    <xf numFmtId="0" fontId="51" fillId="2" borderId="42" xfId="0" applyFont="1" applyFill="1" applyBorder="1" applyProtection="1">
      <protection locked="0"/>
    </xf>
    <xf numFmtId="0" fontId="51" fillId="2" borderId="40" xfId="0" applyFont="1" applyFill="1" applyBorder="1" applyProtection="1">
      <protection locked="0"/>
    </xf>
    <xf numFmtId="0" fontId="51" fillId="2" borderId="30" xfId="0" applyFont="1" applyFill="1" applyBorder="1" applyProtection="1">
      <protection locked="0"/>
    </xf>
    <xf numFmtId="0" fontId="43" fillId="17" borderId="25" xfId="0" applyFont="1" applyFill="1" applyBorder="1" applyAlignment="1">
      <alignment horizontal="center" vertical="center" wrapText="1"/>
    </xf>
    <xf numFmtId="0" fontId="43" fillId="17" borderId="51" xfId="0" applyFont="1" applyFill="1" applyBorder="1" applyAlignment="1">
      <alignment horizontal="left" vertical="center" wrapText="1"/>
    </xf>
    <xf numFmtId="0" fontId="43" fillId="17" borderId="20" xfId="11" applyFont="1" applyFill="1" applyBorder="1" applyAlignment="1">
      <alignment horizontal="left" vertical="center" wrapText="1"/>
    </xf>
    <xf numFmtId="0" fontId="43" fillId="17" borderId="6" xfId="11" applyFont="1" applyFill="1" applyBorder="1" applyAlignment="1">
      <alignment horizontal="left" vertical="center" wrapText="1"/>
    </xf>
    <xf numFmtId="0" fontId="43" fillId="17" borderId="69" xfId="11" applyFont="1" applyFill="1" applyBorder="1" applyAlignment="1">
      <alignment horizontal="left" vertical="center" wrapText="1"/>
    </xf>
    <xf numFmtId="0" fontId="12" fillId="16" borderId="71" xfId="0" applyFont="1" applyFill="1" applyBorder="1" applyAlignment="1">
      <alignment vertical="center"/>
    </xf>
    <xf numFmtId="0" fontId="12" fillId="16" borderId="55" xfId="0" applyFont="1" applyFill="1" applyBorder="1" applyAlignment="1">
      <alignment horizontal="center" vertical="center" wrapText="1"/>
    </xf>
    <xf numFmtId="49" fontId="53" fillId="2" borderId="40" xfId="0" applyNumberFormat="1" applyFont="1" applyFill="1" applyBorder="1" applyAlignment="1">
      <alignment horizontal="justify" vertical="center" wrapText="1"/>
    </xf>
    <xf numFmtId="49" fontId="53" fillId="2" borderId="16" xfId="0" applyNumberFormat="1" applyFont="1" applyFill="1" applyBorder="1" applyAlignment="1">
      <alignment horizontal="center" vertical="center" wrapText="1"/>
    </xf>
    <xf numFmtId="3" fontId="53" fillId="0" borderId="16" xfId="6" applyNumberFormat="1" applyFont="1" applyFill="1" applyBorder="1" applyAlignment="1" applyProtection="1">
      <alignment horizontal="center" vertical="center" wrapText="1"/>
    </xf>
    <xf numFmtId="14" fontId="53" fillId="2" borderId="16" xfId="0" applyNumberFormat="1" applyFont="1" applyFill="1" applyBorder="1" applyAlignment="1">
      <alignment horizontal="center" vertical="center" wrapText="1"/>
    </xf>
    <xf numFmtId="0" fontId="53" fillId="0" borderId="35" xfId="0" applyFont="1" applyBorder="1" applyAlignment="1">
      <alignment horizontal="center" vertical="center" wrapText="1"/>
    </xf>
    <xf numFmtId="0" fontId="53" fillId="2" borderId="16" xfId="0" quotePrefix="1" applyFont="1" applyFill="1" applyBorder="1" applyAlignment="1">
      <alignment horizontal="center" vertical="center" wrapText="1"/>
    </xf>
    <xf numFmtId="0" fontId="52" fillId="2" borderId="0" xfId="0" applyFont="1" applyFill="1" applyAlignment="1">
      <alignment horizontal="center" vertical="center" wrapText="1"/>
    </xf>
    <xf numFmtId="164" fontId="54" fillId="2" borderId="16" xfId="0" applyNumberFormat="1" applyFont="1" applyFill="1" applyBorder="1" applyAlignment="1">
      <alignment horizontal="center" vertical="center" wrapText="1"/>
    </xf>
    <xf numFmtId="49" fontId="53" fillId="2" borderId="35" xfId="0" applyNumberFormat="1" applyFont="1" applyFill="1" applyBorder="1" applyAlignment="1">
      <alignment horizontal="center" vertical="center" wrapText="1"/>
    </xf>
    <xf numFmtId="3" fontId="53" fillId="0" borderId="35" xfId="6" applyNumberFormat="1" applyFont="1" applyFill="1" applyBorder="1" applyAlignment="1" applyProtection="1">
      <alignment horizontal="center" vertical="center" wrapText="1"/>
    </xf>
    <xf numFmtId="14" fontId="53" fillId="2" borderId="35" xfId="0" quotePrefix="1" applyNumberFormat="1" applyFont="1" applyFill="1" applyBorder="1" applyAlignment="1">
      <alignment horizontal="center" vertical="center" wrapText="1"/>
    </xf>
    <xf numFmtId="14" fontId="53" fillId="2" borderId="35" xfId="0" applyNumberFormat="1" applyFont="1" applyFill="1" applyBorder="1" applyAlignment="1">
      <alignment horizontal="center" vertical="center" wrapText="1"/>
    </xf>
    <xf numFmtId="0" fontId="52" fillId="2" borderId="16" xfId="0" applyFont="1" applyFill="1" applyBorder="1" applyAlignment="1">
      <alignment horizontal="center" vertical="center" wrapText="1"/>
    </xf>
    <xf numFmtId="49" fontId="53" fillId="2" borderId="16" xfId="0" applyNumberFormat="1" applyFont="1" applyFill="1" applyBorder="1" applyAlignment="1">
      <alignment horizontal="left" vertical="center" wrapText="1"/>
    </xf>
    <xf numFmtId="49" fontId="53" fillId="2" borderId="31" xfId="0" applyNumberFormat="1" applyFont="1" applyFill="1" applyBorder="1" applyAlignment="1">
      <alignment horizontal="center" vertical="center" wrapText="1"/>
    </xf>
    <xf numFmtId="0" fontId="53" fillId="2" borderId="35" xfId="0" quotePrefix="1" applyFont="1" applyFill="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2" fillId="2" borderId="42" xfId="0" applyFont="1" applyFill="1" applyBorder="1" applyAlignment="1">
      <alignment horizontal="justify" vertical="center" wrapText="1"/>
    </xf>
    <xf numFmtId="3" fontId="55" fillId="0" borderId="16" xfId="6" applyNumberFormat="1" applyFont="1" applyFill="1" applyBorder="1" applyAlignment="1" applyProtection="1">
      <alignment horizontal="center" vertical="center" wrapText="1"/>
    </xf>
    <xf numFmtId="49" fontId="55" fillId="2" borderId="16" xfId="0" applyNumberFormat="1" applyFont="1" applyFill="1" applyBorder="1" applyAlignment="1">
      <alignment horizontal="center" vertical="center" wrapText="1"/>
    </xf>
    <xf numFmtId="14" fontId="53" fillId="0" borderId="16" xfId="0" applyNumberFormat="1" applyFont="1" applyBorder="1" applyAlignment="1">
      <alignment horizontal="center" vertical="center" wrapText="1"/>
    </xf>
    <xf numFmtId="49" fontId="53" fillId="2" borderId="58" xfId="0" applyNumberFormat="1" applyFont="1" applyFill="1" applyBorder="1" applyAlignment="1">
      <alignment horizontal="center" vertical="center" wrapText="1"/>
    </xf>
    <xf numFmtId="49" fontId="53" fillId="2" borderId="29" xfId="0" applyNumberFormat="1" applyFont="1" applyFill="1" applyBorder="1" applyAlignment="1">
      <alignment horizontal="center" vertical="center" wrapText="1"/>
    </xf>
    <xf numFmtId="3" fontId="53" fillId="0" borderId="29" xfId="6" applyNumberFormat="1" applyFont="1" applyFill="1" applyBorder="1" applyAlignment="1" applyProtection="1">
      <alignment horizontal="center" vertical="center" wrapText="1"/>
    </xf>
    <xf numFmtId="0" fontId="50" fillId="0" borderId="16" xfId="0" quotePrefix="1" applyFont="1" applyBorder="1" applyAlignment="1">
      <alignment horizontal="left" vertical="center" wrapText="1"/>
    </xf>
    <xf numFmtId="170" fontId="54" fillId="2" borderId="16" xfId="0" applyNumberFormat="1" applyFont="1" applyFill="1" applyBorder="1" applyAlignment="1">
      <alignment horizontal="center" vertical="center" wrapText="1"/>
    </xf>
    <xf numFmtId="3" fontId="37" fillId="0" borderId="0" xfId="6" applyNumberFormat="1" applyFont="1" applyFill="1" applyBorder="1" applyAlignment="1" applyProtection="1">
      <alignment horizontal="center" vertical="center" wrapText="1"/>
    </xf>
    <xf numFmtId="0" fontId="31" fillId="2" borderId="19" xfId="0" applyFont="1" applyFill="1" applyBorder="1" applyAlignment="1">
      <alignment horizontal="center" vertical="center" wrapText="1"/>
    </xf>
    <xf numFmtId="0" fontId="38" fillId="2" borderId="16" xfId="0" applyFont="1" applyFill="1" applyBorder="1" applyAlignment="1">
      <alignment horizontal="left" vertical="center" wrapText="1"/>
    </xf>
    <xf numFmtId="49" fontId="37" fillId="2" borderId="26" xfId="0" applyNumberFormat="1" applyFont="1" applyFill="1" applyBorder="1" applyAlignment="1">
      <alignment horizontal="center" vertical="center" wrapText="1"/>
    </xf>
    <xf numFmtId="3" fontId="37" fillId="0" borderId="28" xfId="6" applyNumberFormat="1" applyFont="1" applyFill="1" applyBorder="1" applyAlignment="1" applyProtection="1">
      <alignment horizontal="center" vertical="center" wrapText="1"/>
    </xf>
    <xf numFmtId="49" fontId="37" fillId="2" borderId="45" xfId="0" applyNumberFormat="1" applyFont="1" applyFill="1" applyBorder="1" applyAlignment="1">
      <alignment horizontal="center" vertical="center" wrapText="1"/>
    </xf>
    <xf numFmtId="14" fontId="37" fillId="0" borderId="45" xfId="0" applyNumberFormat="1" applyFont="1" applyBorder="1" applyAlignment="1">
      <alignment horizontal="center" vertical="center" wrapText="1"/>
    </xf>
    <xf numFmtId="0" fontId="9" fillId="0" borderId="24" xfId="0" quotePrefix="1" applyFont="1" applyBorder="1" applyAlignment="1">
      <alignment horizontal="left" vertical="center" wrapText="1"/>
    </xf>
    <xf numFmtId="49" fontId="37" fillId="2" borderId="36" xfId="0" applyNumberFormat="1" applyFont="1" applyFill="1" applyBorder="1" applyAlignment="1">
      <alignment horizontal="center" vertical="center" wrapText="1"/>
    </xf>
    <xf numFmtId="0" fontId="49" fillId="0" borderId="36" xfId="0" applyFont="1" applyBorder="1" applyAlignment="1">
      <alignment horizontal="center" vertical="center" wrapText="1"/>
    </xf>
    <xf numFmtId="3" fontId="37" fillId="0" borderId="16" xfId="6" applyNumberFormat="1" applyFont="1" applyFill="1" applyBorder="1" applyAlignment="1" applyProtection="1">
      <alignment horizontal="center" vertical="center" wrapText="1"/>
    </xf>
    <xf numFmtId="0" fontId="37" fillId="2" borderId="16" xfId="0" applyFont="1" applyFill="1" applyBorder="1" applyAlignment="1">
      <alignment horizontal="left" vertical="top" wrapText="1"/>
    </xf>
    <xf numFmtId="0" fontId="37" fillId="2" borderId="35" xfId="0" applyFont="1" applyFill="1" applyBorder="1" applyAlignment="1">
      <alignment horizontal="center" vertical="center"/>
    </xf>
    <xf numFmtId="14" fontId="37" fillId="2" borderId="35" xfId="0" applyNumberFormat="1" applyFont="1" applyFill="1" applyBorder="1" applyAlignment="1">
      <alignment horizontal="center" vertical="center" wrapText="1"/>
    </xf>
    <xf numFmtId="0" fontId="9" fillId="0" borderId="38" xfId="0" applyFont="1" applyBorder="1" applyAlignment="1" applyProtection="1">
      <alignment vertical="center" wrapText="1"/>
      <protection locked="0"/>
    </xf>
    <xf numFmtId="0" fontId="13" fillId="0" borderId="16" xfId="0" applyFont="1" applyBorder="1" applyProtection="1">
      <protection locked="0"/>
    </xf>
    <xf numFmtId="0" fontId="13" fillId="0" borderId="28" xfId="0" applyFont="1" applyBorder="1" applyProtection="1">
      <protection locked="0"/>
    </xf>
    <xf numFmtId="0" fontId="33" fillId="0" borderId="16" xfId="0" applyFont="1" applyBorder="1" applyAlignment="1" applyProtection="1">
      <alignment vertical="center"/>
      <protection locked="0"/>
    </xf>
    <xf numFmtId="14" fontId="5" fillId="2" borderId="35" xfId="0" applyNumberFormat="1" applyFont="1" applyFill="1" applyBorder="1" applyAlignment="1">
      <alignment horizontal="center" vertical="center" wrapText="1"/>
    </xf>
    <xf numFmtId="0" fontId="38" fillId="2" borderId="40" xfId="0" applyFont="1" applyFill="1" applyBorder="1" applyAlignment="1">
      <alignment horizontal="justify" vertical="center" wrapText="1"/>
    </xf>
    <xf numFmtId="0" fontId="49" fillId="0" borderId="16" xfId="0" applyFont="1" applyBorder="1" applyAlignment="1">
      <alignment horizontal="center" vertical="center" wrapText="1"/>
    </xf>
    <xf numFmtId="0" fontId="33" fillId="0" borderId="16" xfId="0" applyFont="1" applyBorder="1" applyAlignment="1" applyProtection="1">
      <alignment vertical="top" wrapText="1"/>
      <protection locked="0"/>
    </xf>
    <xf numFmtId="0" fontId="33" fillId="0" borderId="40" xfId="0" applyFont="1" applyBorder="1" applyAlignment="1" applyProtection="1">
      <alignment vertical="top" wrapText="1"/>
      <protection locked="0"/>
    </xf>
    <xf numFmtId="49" fontId="37" fillId="2" borderId="31" xfId="0" applyNumberFormat="1" applyFont="1" applyFill="1" applyBorder="1" applyAlignment="1">
      <alignment horizontal="center" vertical="center" wrapText="1"/>
    </xf>
    <xf numFmtId="0" fontId="31" fillId="2" borderId="23" xfId="0" applyFont="1" applyFill="1" applyBorder="1" applyAlignment="1">
      <alignment horizontal="center" vertical="center" wrapText="1"/>
    </xf>
    <xf numFmtId="170" fontId="57" fillId="2" borderId="16" xfId="0" applyNumberFormat="1" applyFont="1" applyFill="1" applyBorder="1" applyAlignment="1">
      <alignment horizontal="center" vertical="center" wrapText="1"/>
    </xf>
    <xf numFmtId="0" fontId="58" fillId="16" borderId="21" xfId="0" applyFont="1" applyFill="1" applyBorder="1" applyAlignment="1">
      <alignment horizontal="center" vertical="center"/>
    </xf>
    <xf numFmtId="0" fontId="53" fillId="0" borderId="16" xfId="0" applyFont="1" applyBorder="1" applyAlignment="1">
      <alignment vertical="center" wrapText="1"/>
    </xf>
    <xf numFmtId="0" fontId="43" fillId="0" borderId="16" xfId="0" applyFont="1" applyBorder="1" applyAlignment="1">
      <alignment vertical="center" wrapText="1"/>
    </xf>
    <xf numFmtId="49" fontId="43" fillId="0" borderId="16" xfId="0" applyNumberFormat="1" applyFont="1" applyBorder="1" applyAlignment="1">
      <alignment vertical="center" wrapText="1"/>
    </xf>
    <xf numFmtId="0" fontId="53" fillId="0" borderId="38" xfId="0" applyFont="1" applyBorder="1" applyAlignment="1">
      <alignment vertical="center" wrapText="1"/>
    </xf>
    <xf numFmtId="0" fontId="38" fillId="2" borderId="40" xfId="0" applyFont="1" applyFill="1" applyBorder="1" applyAlignment="1">
      <alignment horizontal="left" vertical="center" wrapText="1"/>
    </xf>
    <xf numFmtId="0" fontId="52" fillId="0" borderId="16" xfId="0" applyFont="1" applyBorder="1" applyAlignment="1">
      <alignment vertical="center" wrapText="1"/>
    </xf>
    <xf numFmtId="0" fontId="38" fillId="0" borderId="35" xfId="0" applyFont="1" applyBorder="1" applyAlignment="1">
      <alignment vertical="center" wrapText="1"/>
    </xf>
    <xf numFmtId="0" fontId="38" fillId="0" borderId="0" xfId="0" applyFont="1" applyAlignment="1">
      <alignment horizontal="center" vertical="center" wrapText="1"/>
    </xf>
    <xf numFmtId="0" fontId="53" fillId="0" borderId="28" xfId="0" applyFont="1" applyBorder="1" applyAlignment="1">
      <alignment vertical="center" wrapText="1"/>
    </xf>
    <xf numFmtId="0" fontId="53" fillId="0" borderId="35" xfId="0" applyFont="1" applyBorder="1" applyAlignment="1">
      <alignment vertical="center" wrapText="1"/>
    </xf>
    <xf numFmtId="0" fontId="53" fillId="0" borderId="29" xfId="0" applyFont="1" applyBorder="1" applyAlignment="1">
      <alignment vertical="center" wrapText="1"/>
    </xf>
    <xf numFmtId="0" fontId="9" fillId="2" borderId="41" xfId="0" applyFont="1" applyFill="1" applyBorder="1" applyAlignment="1" applyProtection="1">
      <alignment horizontal="center"/>
      <protection locked="0"/>
    </xf>
    <xf numFmtId="14" fontId="30" fillId="2" borderId="19" xfId="0" applyNumberFormat="1" applyFont="1" applyFill="1" applyBorder="1" applyAlignment="1" applyProtection="1">
      <alignment horizontal="center" vertical="center"/>
      <protection locked="0"/>
    </xf>
    <xf numFmtId="0" fontId="10" fillId="16" borderId="39" xfId="0" applyFont="1" applyFill="1" applyBorder="1" applyAlignment="1">
      <alignment horizontal="center" vertical="center"/>
    </xf>
    <xf numFmtId="0" fontId="10" fillId="16" borderId="59" xfId="0" applyFont="1" applyFill="1" applyBorder="1" applyAlignment="1">
      <alignment vertical="center"/>
    </xf>
    <xf numFmtId="0" fontId="36" fillId="22" borderId="16" xfId="0" applyFont="1" applyFill="1" applyBorder="1" applyAlignment="1">
      <alignment horizontal="center" vertical="center" wrapText="1"/>
    </xf>
    <xf numFmtId="0" fontId="36" fillId="22" borderId="38" xfId="0" applyFont="1" applyFill="1" applyBorder="1" applyAlignment="1">
      <alignment horizontal="center" vertical="center" wrapText="1"/>
    </xf>
    <xf numFmtId="0" fontId="13" fillId="0" borderId="16" xfId="0" applyFont="1" applyBorder="1" applyAlignment="1" applyProtection="1">
      <alignment vertical="center"/>
      <protection locked="0"/>
    </xf>
    <xf numFmtId="0" fontId="45" fillId="0" borderId="16" xfId="6" applyNumberFormat="1" applyFont="1" applyFill="1" applyBorder="1" applyAlignment="1" applyProtection="1">
      <alignment horizontal="center" vertical="center" wrapText="1"/>
    </xf>
    <xf numFmtId="14" fontId="45" fillId="2" borderId="16" xfId="0" applyNumberFormat="1" applyFont="1" applyFill="1" applyBorder="1" applyAlignment="1">
      <alignment horizontal="center" vertical="center" wrapText="1"/>
    </xf>
    <xf numFmtId="0" fontId="45" fillId="2" borderId="16" xfId="0" quotePrefix="1" applyFont="1" applyFill="1" applyBorder="1" applyAlignment="1">
      <alignment horizontal="justify" vertical="center" wrapText="1"/>
    </xf>
    <xf numFmtId="165" fontId="41" fillId="2" borderId="16" xfId="0" applyNumberFormat="1" applyFont="1" applyFill="1" applyBorder="1" applyAlignment="1">
      <alignment horizontal="center" vertical="center" wrapText="1"/>
    </xf>
    <xf numFmtId="0" fontId="45" fillId="0" borderId="16" xfId="0" applyFont="1" applyBorder="1" applyAlignment="1">
      <alignment vertical="center" wrapText="1"/>
    </xf>
    <xf numFmtId="14" fontId="37" fillId="2" borderId="16" xfId="0" applyNumberFormat="1" applyFont="1" applyFill="1" applyBorder="1" applyAlignment="1">
      <alignment horizontal="center" vertical="center" wrapText="1"/>
    </xf>
    <xf numFmtId="0" fontId="13" fillId="0" borderId="16" xfId="0" applyFont="1" applyBorder="1" applyAlignment="1" applyProtection="1">
      <alignment horizontal="center" vertical="center"/>
      <protection locked="0"/>
    </xf>
    <xf numFmtId="0" fontId="31" fillId="2" borderId="40" xfId="0" applyFont="1" applyFill="1" applyBorder="1" applyAlignment="1">
      <alignment horizontal="center" vertical="center" wrapText="1"/>
    </xf>
    <xf numFmtId="0" fontId="31" fillId="2" borderId="35" xfId="0" applyFont="1" applyFill="1" applyBorder="1" applyAlignment="1">
      <alignment horizontal="center" vertical="center" wrapText="1"/>
    </xf>
    <xf numFmtId="14" fontId="37" fillId="2" borderId="28" xfId="0" applyNumberFormat="1" applyFont="1" applyFill="1" applyBorder="1" applyAlignment="1">
      <alignment horizontal="center" vertical="center" wrapText="1"/>
    </xf>
    <xf numFmtId="0" fontId="45" fillId="2" borderId="16" xfId="0" applyFont="1" applyFill="1" applyBorder="1" applyAlignment="1">
      <alignment horizontal="center" vertical="center" wrapText="1"/>
    </xf>
    <xf numFmtId="0" fontId="31" fillId="2" borderId="29" xfId="0" applyFont="1" applyFill="1" applyBorder="1" applyAlignment="1">
      <alignment horizontal="center" vertical="center" wrapText="1"/>
    </xf>
    <xf numFmtId="164" fontId="41" fillId="2" borderId="29" xfId="0" applyNumberFormat="1" applyFont="1" applyFill="1" applyBorder="1" applyAlignment="1">
      <alignment horizontal="center" vertical="center" wrapText="1"/>
    </xf>
    <xf numFmtId="49" fontId="45" fillId="0" borderId="42" xfId="0" applyNumberFormat="1" applyFont="1" applyBorder="1" applyAlignment="1">
      <alignment horizontal="justify" vertical="center" wrapText="1"/>
    </xf>
    <xf numFmtId="0" fontId="36" fillId="0" borderId="42" xfId="0" applyFont="1" applyBorder="1" applyAlignment="1">
      <alignment horizontal="center" vertical="center" wrapText="1"/>
    </xf>
    <xf numFmtId="0" fontId="36" fillId="17" borderId="16" xfId="0" applyFont="1" applyFill="1" applyBorder="1" applyAlignment="1">
      <alignment horizontal="left" vertical="center" wrapText="1"/>
    </xf>
    <xf numFmtId="0" fontId="5" fillId="3" borderId="3" xfId="0" applyFont="1" applyFill="1" applyBorder="1" applyAlignment="1">
      <alignment horizontal="center" vertical="center" wrapText="1"/>
    </xf>
    <xf numFmtId="14" fontId="30" fillId="2" borderId="3" xfId="0" applyNumberFormat="1" applyFont="1" applyFill="1" applyBorder="1" applyAlignment="1" applyProtection="1">
      <alignment horizontal="center" vertical="center"/>
      <protection locked="0"/>
    </xf>
    <xf numFmtId="0" fontId="36" fillId="17" borderId="56" xfId="0" applyFont="1" applyFill="1" applyBorder="1" applyAlignment="1">
      <alignment horizontal="left" vertical="center" wrapText="1"/>
    </xf>
    <xf numFmtId="0" fontId="36" fillId="17" borderId="6" xfId="0" applyFont="1" applyFill="1" applyBorder="1" applyAlignment="1">
      <alignment horizontal="center" vertical="center" wrapText="1"/>
    </xf>
    <xf numFmtId="0" fontId="36" fillId="17" borderId="38" xfId="0" applyFont="1" applyFill="1" applyBorder="1" applyAlignment="1">
      <alignment horizontal="left" vertical="center" wrapText="1"/>
    </xf>
    <xf numFmtId="0" fontId="34" fillId="0" borderId="16" xfId="0" applyFont="1" applyBorder="1" applyProtection="1">
      <protection locked="0"/>
    </xf>
    <xf numFmtId="0" fontId="45" fillId="0" borderId="40" xfId="0" applyFont="1" applyBorder="1" applyAlignment="1">
      <alignment horizontal="left" vertical="top" wrapText="1"/>
    </xf>
    <xf numFmtId="0" fontId="45" fillId="0" borderId="40" xfId="0" applyFont="1" applyBorder="1" applyAlignment="1">
      <alignment vertical="center" wrapText="1"/>
    </xf>
    <xf numFmtId="0" fontId="36" fillId="2" borderId="16" xfId="0" applyFont="1" applyFill="1" applyBorder="1" applyAlignment="1">
      <alignment vertical="center" wrapText="1"/>
    </xf>
    <xf numFmtId="0" fontId="45" fillId="2" borderId="16" xfId="0" applyFont="1" applyFill="1" applyBorder="1" applyAlignment="1">
      <alignment vertical="center" wrapText="1"/>
    </xf>
    <xf numFmtId="0" fontId="36" fillId="0" borderId="16" xfId="0" applyFont="1" applyBorder="1" applyAlignment="1">
      <alignment vertical="center" wrapText="1"/>
    </xf>
    <xf numFmtId="0" fontId="45" fillId="0" borderId="42" xfId="0" applyFont="1" applyBorder="1" applyAlignment="1">
      <alignment vertical="center" wrapText="1"/>
    </xf>
    <xf numFmtId="0" fontId="33" fillId="0" borderId="40" xfId="0" applyFont="1" applyBorder="1" applyAlignment="1" applyProtection="1">
      <alignment vertical="center"/>
      <protection locked="0"/>
    </xf>
    <xf numFmtId="0" fontId="33" fillId="0" borderId="16" xfId="0" applyFont="1" applyBorder="1" applyAlignment="1" applyProtection="1">
      <alignment vertical="center" wrapText="1"/>
      <protection locked="0"/>
    </xf>
    <xf numFmtId="0" fontId="9" fillId="2" borderId="45" xfId="0" applyFont="1" applyFill="1" applyBorder="1" applyProtection="1">
      <protection locked="0"/>
    </xf>
    <xf numFmtId="0" fontId="9" fillId="2" borderId="30" xfId="0" applyFont="1" applyFill="1" applyBorder="1" applyProtection="1">
      <protection locked="0"/>
    </xf>
    <xf numFmtId="0" fontId="36" fillId="17" borderId="16" xfId="0" applyFont="1" applyFill="1" applyBorder="1" applyAlignment="1">
      <alignment horizontal="center" vertical="center" wrapText="1"/>
    </xf>
    <xf numFmtId="0" fontId="9" fillId="2" borderId="58" xfId="0" applyFont="1" applyFill="1" applyBorder="1" applyProtection="1">
      <protection locked="0"/>
    </xf>
    <xf numFmtId="0" fontId="9" fillId="2" borderId="23" xfId="0" applyFont="1" applyFill="1" applyBorder="1" applyProtection="1">
      <protection locked="0"/>
    </xf>
    <xf numFmtId="0" fontId="5" fillId="3" borderId="16" xfId="0" applyFont="1" applyFill="1" applyBorder="1" applyAlignment="1">
      <alignment horizontal="center" vertical="center" wrapText="1"/>
    </xf>
    <xf numFmtId="0" fontId="9" fillId="2" borderId="42" xfId="0" applyFont="1" applyFill="1" applyBorder="1" applyProtection="1">
      <protection locked="0"/>
    </xf>
    <xf numFmtId="14" fontId="30" fillId="2" borderId="16" xfId="0" applyNumberFormat="1" applyFont="1" applyFill="1" applyBorder="1" applyAlignment="1" applyProtection="1">
      <alignment horizontal="center" vertical="center"/>
      <protection locked="0"/>
    </xf>
    <xf numFmtId="14" fontId="30" fillId="2" borderId="40" xfId="0" applyNumberFormat="1" applyFont="1" applyFill="1" applyBorder="1" applyAlignment="1" applyProtection="1">
      <alignment horizontal="center" vertical="center"/>
      <protection locked="0"/>
    </xf>
    <xf numFmtId="0" fontId="36" fillId="17" borderId="32" xfId="0" applyFont="1" applyFill="1" applyBorder="1" applyAlignment="1">
      <alignment horizontal="left" vertical="center" wrapText="1"/>
    </xf>
    <xf numFmtId="0" fontId="36" fillId="2" borderId="43" xfId="0" applyFont="1" applyFill="1" applyBorder="1" applyAlignment="1">
      <alignment vertical="center"/>
    </xf>
    <xf numFmtId="0" fontId="36" fillId="2" borderId="68" xfId="0" applyFont="1" applyFill="1" applyBorder="1" applyAlignment="1">
      <alignment vertical="center"/>
    </xf>
    <xf numFmtId="0" fontId="36" fillId="2" borderId="42" xfId="0" applyFont="1" applyFill="1" applyBorder="1" applyAlignment="1">
      <alignment vertical="center"/>
    </xf>
    <xf numFmtId="0" fontId="36" fillId="2" borderId="40" xfId="0" applyFont="1" applyFill="1" applyBorder="1" applyAlignment="1">
      <alignment vertical="center"/>
    </xf>
    <xf numFmtId="0" fontId="36" fillId="17" borderId="28" xfId="0" applyFont="1" applyFill="1" applyBorder="1" applyAlignment="1">
      <alignment horizontal="center" vertical="center" wrapText="1"/>
    </xf>
    <xf numFmtId="0" fontId="36" fillId="17" borderId="78" xfId="11" applyFont="1" applyFill="1" applyBorder="1" applyAlignment="1">
      <alignment horizontal="left" vertical="center" wrapText="1"/>
    </xf>
    <xf numFmtId="0" fontId="10" fillId="16" borderId="4" xfId="0" applyFont="1" applyFill="1" applyBorder="1" applyAlignment="1">
      <alignment horizontal="center" vertical="center" wrapText="1"/>
    </xf>
    <xf numFmtId="49" fontId="5" fillId="0" borderId="35" xfId="0" applyNumberFormat="1" applyFont="1" applyBorder="1" applyAlignment="1">
      <alignment vertical="center" wrapText="1"/>
    </xf>
    <xf numFmtId="0" fontId="46" fillId="0" borderId="16" xfId="0" applyFont="1" applyBorder="1" applyAlignment="1">
      <alignment horizontal="center" vertical="center" wrapText="1"/>
    </xf>
    <xf numFmtId="9" fontId="33" fillId="0" borderId="16" xfId="0" applyNumberFormat="1" applyFont="1" applyBorder="1" applyAlignment="1">
      <alignment horizontal="center" vertical="center"/>
    </xf>
    <xf numFmtId="9" fontId="33" fillId="0" borderId="16" xfId="0" applyNumberFormat="1" applyFont="1" applyBorder="1" applyAlignment="1">
      <alignment horizontal="center" vertical="center" wrapText="1"/>
    </xf>
    <xf numFmtId="9" fontId="33" fillId="0" borderId="38" xfId="0" applyNumberFormat="1" applyFont="1" applyBorder="1" applyAlignment="1">
      <alignment horizontal="center" vertical="center" wrapText="1"/>
    </xf>
    <xf numFmtId="14" fontId="33" fillId="0" borderId="16" xfId="0" applyNumberFormat="1" applyFont="1" applyBorder="1" applyAlignment="1">
      <alignment horizontal="center" vertical="center"/>
    </xf>
    <xf numFmtId="165" fontId="34" fillId="0" borderId="40" xfId="0" applyNumberFormat="1" applyFont="1" applyBorder="1" applyAlignment="1">
      <alignment horizontal="center" vertical="top" wrapText="1"/>
    </xf>
    <xf numFmtId="49" fontId="45" fillId="0" borderId="16" xfId="0" applyNumberFormat="1" applyFont="1" applyBorder="1" applyAlignment="1">
      <alignment horizontal="left" vertical="top" wrapText="1"/>
    </xf>
    <xf numFmtId="9" fontId="33" fillId="0" borderId="40" xfId="0" applyNumberFormat="1" applyFont="1" applyBorder="1" applyAlignment="1">
      <alignment horizontal="center" vertical="center"/>
    </xf>
    <xf numFmtId="0" fontId="34" fillId="0" borderId="16" xfId="0" applyFont="1" applyBorder="1" applyAlignment="1">
      <alignment horizontal="center" vertical="center" wrapText="1"/>
    </xf>
    <xf numFmtId="0" fontId="34" fillId="0" borderId="40" xfId="0" applyFont="1" applyBorder="1" applyAlignment="1">
      <alignment horizontal="center" vertical="center" wrapText="1"/>
    </xf>
    <xf numFmtId="0" fontId="9" fillId="0" borderId="16" xfId="0" quotePrefix="1" applyFont="1" applyBorder="1" applyAlignment="1">
      <alignment horizontal="center" vertical="center" wrapText="1"/>
    </xf>
    <xf numFmtId="9" fontId="33" fillId="0" borderId="31" xfId="0" applyNumberFormat="1" applyFont="1" applyBorder="1" applyAlignment="1">
      <alignment horizontal="center" vertical="center" wrapText="1"/>
    </xf>
    <xf numFmtId="0" fontId="34" fillId="0" borderId="35" xfId="0" applyFont="1" applyBorder="1" applyAlignment="1">
      <alignment horizontal="center" vertical="center" wrapText="1"/>
    </xf>
    <xf numFmtId="0" fontId="34" fillId="0" borderId="19" xfId="0" applyFont="1" applyBorder="1" applyAlignment="1">
      <alignment horizontal="center" vertical="center" wrapText="1"/>
    </xf>
    <xf numFmtId="0" fontId="9" fillId="0" borderId="26" xfId="0" quotePrefix="1" applyFont="1" applyBorder="1" applyAlignment="1">
      <alignment horizontal="center" vertical="center" wrapText="1"/>
    </xf>
    <xf numFmtId="14" fontId="33" fillId="0" borderId="35" xfId="0" applyNumberFormat="1" applyFont="1" applyBorder="1" applyAlignment="1">
      <alignment horizontal="center" vertical="center"/>
    </xf>
    <xf numFmtId="0" fontId="9" fillId="0" borderId="37" xfId="0" quotePrefix="1" applyFont="1" applyBorder="1" applyAlignment="1">
      <alignment horizontal="center" vertical="center" wrapText="1"/>
    </xf>
    <xf numFmtId="0" fontId="34"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9" fillId="0" borderId="38" xfId="0" applyFont="1" applyBorder="1" applyAlignment="1" applyProtection="1">
      <alignment horizontal="left" vertical="center" wrapText="1"/>
      <protection locked="0"/>
    </xf>
    <xf numFmtId="0" fontId="9" fillId="0" borderId="16" xfId="0" applyFont="1" applyBorder="1" applyAlignment="1" applyProtection="1">
      <alignment horizontal="center" vertical="center"/>
      <protection locked="0"/>
    </xf>
    <xf numFmtId="9" fontId="9" fillId="0" borderId="42" xfId="0" applyNumberFormat="1" applyFont="1" applyBorder="1" applyAlignment="1" applyProtection="1">
      <alignment horizontal="center" vertical="center"/>
      <protection locked="0"/>
    </xf>
    <xf numFmtId="9" fontId="34" fillId="0" borderId="16" xfId="0" applyNumberFormat="1" applyFont="1" applyBorder="1" applyAlignment="1">
      <alignment horizontal="center" vertical="center"/>
    </xf>
    <xf numFmtId="14" fontId="33" fillId="0" borderId="16" xfId="0" applyNumberFormat="1" applyFont="1" applyBorder="1" applyAlignment="1">
      <alignment horizontal="left" vertical="center" wrapText="1"/>
    </xf>
    <xf numFmtId="14" fontId="9" fillId="0" borderId="40" xfId="0" applyNumberFormat="1" applyFont="1" applyBorder="1" applyAlignment="1" applyProtection="1">
      <alignment vertical="center" wrapText="1"/>
      <protection locked="0"/>
    </xf>
    <xf numFmtId="0" fontId="9" fillId="0" borderId="40" xfId="0" applyFont="1" applyBorder="1" applyAlignment="1" applyProtection="1">
      <alignment horizontal="left" vertical="center" wrapText="1"/>
      <protection locked="0"/>
    </xf>
    <xf numFmtId="0" fontId="31" fillId="0" borderId="16"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24" xfId="0" applyFont="1" applyBorder="1" applyAlignment="1">
      <alignment horizontal="center" vertical="center" wrapText="1"/>
    </xf>
    <xf numFmtId="49" fontId="45" fillId="0" borderId="38" xfId="0" applyNumberFormat="1" applyFont="1" applyBorder="1" applyAlignment="1">
      <alignment horizontal="center" vertical="center" wrapText="1"/>
    </xf>
    <xf numFmtId="49" fontId="45" fillId="0" borderId="35" xfId="0" applyNumberFormat="1" applyFont="1" applyBorder="1" applyAlignment="1">
      <alignment horizontal="justify" vertical="center" wrapText="1"/>
    </xf>
    <xf numFmtId="49" fontId="45" fillId="0" borderId="16" xfId="0" applyNumberFormat="1" applyFont="1" applyBorder="1" applyAlignment="1">
      <alignment horizontal="justify" vertical="center" wrapText="1"/>
    </xf>
    <xf numFmtId="9" fontId="45" fillId="0" borderId="16" xfId="6" applyFont="1" applyFill="1" applyBorder="1" applyAlignment="1" applyProtection="1">
      <alignment horizontal="center" vertical="center" wrapText="1"/>
    </xf>
    <xf numFmtId="0" fontId="31" fillId="0" borderId="19" xfId="0" applyFont="1" applyBorder="1" applyAlignment="1">
      <alignment horizontal="center" vertical="center" wrapText="1"/>
    </xf>
    <xf numFmtId="49" fontId="45" fillId="0" borderId="28" xfId="0" applyNumberFormat="1" applyFont="1" applyBorder="1" applyAlignment="1">
      <alignment horizontal="justify" vertical="center" wrapText="1"/>
    </xf>
    <xf numFmtId="0" fontId="31" fillId="0" borderId="69" xfId="0" applyFont="1" applyBorder="1" applyAlignment="1">
      <alignment horizontal="center" vertical="center" wrapText="1"/>
    </xf>
    <xf numFmtId="0" fontId="31" fillId="0" borderId="57" xfId="0" applyFont="1" applyBorder="1" applyAlignment="1">
      <alignment horizontal="center" vertical="center" wrapText="1"/>
    </xf>
    <xf numFmtId="0" fontId="38" fillId="0" borderId="69" xfId="0" applyFont="1" applyBorder="1" applyAlignment="1">
      <alignment horizontal="center" vertical="center" wrapText="1"/>
    </xf>
    <xf numFmtId="0" fontId="31" fillId="0" borderId="35" xfId="0" applyFont="1" applyBorder="1" applyAlignment="1">
      <alignment horizontal="center" vertical="center" wrapText="1"/>
    </xf>
    <xf numFmtId="49" fontId="37" fillId="0" borderId="28" xfId="0" applyNumberFormat="1" applyFont="1" applyBorder="1" applyAlignment="1">
      <alignment horizontal="center" vertical="center" wrapText="1"/>
    </xf>
    <xf numFmtId="10" fontId="45" fillId="0" borderId="16" xfId="6" applyNumberFormat="1" applyFont="1" applyFill="1" applyBorder="1" applyAlignment="1" applyProtection="1">
      <alignment horizontal="center" vertical="center" wrapText="1"/>
    </xf>
    <xf numFmtId="9" fontId="9" fillId="0" borderId="16" xfId="0" applyNumberFormat="1" applyFont="1" applyBorder="1" applyAlignment="1" applyProtection="1">
      <alignment horizontal="center" vertical="center" wrapText="1"/>
      <protection locked="0"/>
    </xf>
    <xf numFmtId="14" fontId="45" fillId="0" borderId="26" xfId="0" applyNumberFormat="1" applyFont="1" applyBorder="1" applyAlignment="1">
      <alignment horizontal="center" vertical="center" wrapText="1"/>
    </xf>
    <xf numFmtId="0" fontId="45" fillId="0" borderId="26" xfId="0" applyFont="1" applyBorder="1" applyAlignment="1">
      <alignment horizontal="center" vertical="center" wrapText="1"/>
    </xf>
    <xf numFmtId="49" fontId="5" fillId="0" borderId="29" xfId="0" applyNumberFormat="1" applyFont="1" applyBorder="1" applyAlignment="1">
      <alignment vertical="center" wrapText="1"/>
    </xf>
    <xf numFmtId="49" fontId="45" fillId="0" borderId="29" xfId="0" applyNumberFormat="1" applyFont="1" applyBorder="1" applyAlignment="1">
      <alignment horizontal="justify" vertical="center" wrapText="1"/>
    </xf>
    <xf numFmtId="9" fontId="33" fillId="0" borderId="29" xfId="0" applyNumberFormat="1" applyFont="1" applyBorder="1" applyAlignment="1" applyProtection="1">
      <alignment horizontal="center" vertical="center"/>
      <protection locked="0"/>
    </xf>
    <xf numFmtId="9" fontId="33" fillId="0" borderId="58" xfId="0" applyNumberFormat="1" applyFont="1" applyBorder="1" applyAlignment="1" applyProtection="1">
      <alignment horizontal="center" vertical="center" wrapText="1"/>
      <protection locked="0"/>
    </xf>
    <xf numFmtId="14" fontId="45" fillId="0" borderId="27" xfId="0" applyNumberFormat="1" applyFont="1" applyBorder="1" applyAlignment="1">
      <alignment horizontal="center" vertical="center" wrapText="1"/>
    </xf>
    <xf numFmtId="0" fontId="33" fillId="0" borderId="27" xfId="0" applyFont="1" applyBorder="1" applyAlignment="1" applyProtection="1">
      <alignment horizontal="center" wrapText="1"/>
      <protection locked="0"/>
    </xf>
    <xf numFmtId="0" fontId="9" fillId="0" borderId="29" xfId="0" applyFont="1" applyBorder="1" applyProtection="1">
      <protection locked="0"/>
    </xf>
    <xf numFmtId="0" fontId="30" fillId="0" borderId="40" xfId="0" applyFont="1" applyBorder="1" applyAlignment="1" applyProtection="1">
      <alignment horizontal="left" vertical="center" wrapText="1"/>
      <protection locked="0"/>
    </xf>
    <xf numFmtId="49" fontId="5" fillId="0" borderId="16" xfId="0" applyNumberFormat="1" applyFont="1" applyBorder="1" applyAlignment="1">
      <alignment horizontal="center" vertical="center" wrapText="1"/>
    </xf>
    <xf numFmtId="49" fontId="5" fillId="0" borderId="28" xfId="0" applyNumberFormat="1" applyFont="1" applyBorder="1" applyAlignment="1">
      <alignment vertical="center" wrapText="1"/>
    </xf>
    <xf numFmtId="0" fontId="37" fillId="0" borderId="16" xfId="0" applyFont="1" applyBorder="1" applyAlignment="1">
      <alignment vertical="center" wrapText="1"/>
    </xf>
    <xf numFmtId="0" fontId="9" fillId="2" borderId="23" xfId="0" applyFont="1" applyFill="1" applyBorder="1" applyAlignment="1" applyProtection="1">
      <alignment horizontal="center"/>
      <protection locked="0"/>
    </xf>
    <xf numFmtId="0" fontId="36" fillId="2" borderId="48" xfId="0" applyFont="1" applyFill="1" applyBorder="1" applyAlignment="1">
      <alignment horizontal="left" vertical="center" wrapText="1"/>
    </xf>
    <xf numFmtId="0" fontId="51" fillId="2" borderId="45" xfId="0" applyFont="1" applyFill="1" applyBorder="1" applyProtection="1">
      <protection locked="0"/>
    </xf>
    <xf numFmtId="0" fontId="51" fillId="2" borderId="41" xfId="0" applyFont="1" applyFill="1" applyBorder="1" applyProtection="1">
      <protection locked="0"/>
    </xf>
    <xf numFmtId="0" fontId="9" fillId="2" borderId="16" xfId="0" applyFont="1" applyFill="1" applyBorder="1" applyProtection="1">
      <protection locked="0"/>
    </xf>
    <xf numFmtId="49" fontId="5" fillId="2" borderId="42" xfId="0" applyNumberFormat="1" applyFont="1" applyFill="1" applyBorder="1" applyAlignment="1">
      <alignment horizontal="center" vertical="center" wrapText="1"/>
    </xf>
    <xf numFmtId="49" fontId="5" fillId="2" borderId="40" xfId="0" applyNumberFormat="1" applyFont="1" applyFill="1" applyBorder="1" applyAlignment="1">
      <alignment horizontal="center" vertical="center" wrapText="1"/>
    </xf>
    <xf numFmtId="0" fontId="36" fillId="2" borderId="73" xfId="0" applyFont="1" applyFill="1" applyBorder="1" applyAlignment="1">
      <alignment horizontal="left" vertical="center" wrapText="1"/>
    </xf>
    <xf numFmtId="0" fontId="36" fillId="2" borderId="38" xfId="0" applyFont="1" applyFill="1" applyBorder="1" applyAlignment="1">
      <alignment horizontal="left" vertical="center"/>
    </xf>
    <xf numFmtId="0" fontId="36" fillId="2" borderId="40" xfId="0" applyFont="1" applyFill="1" applyBorder="1" applyAlignment="1">
      <alignment horizontal="left" vertical="center"/>
    </xf>
    <xf numFmtId="0" fontId="36" fillId="2" borderId="16" xfId="0" applyFont="1" applyFill="1" applyBorder="1" applyAlignment="1">
      <alignment horizontal="left" vertical="center" wrapText="1"/>
    </xf>
    <xf numFmtId="0" fontId="36" fillId="0" borderId="0" xfId="0" applyFont="1" applyAlignment="1">
      <alignment horizontal="left" vertical="center"/>
    </xf>
    <xf numFmtId="0" fontId="36" fillId="0" borderId="19" xfId="0" applyFont="1" applyBorder="1" applyAlignment="1">
      <alignment horizontal="left" vertical="center"/>
    </xf>
    <xf numFmtId="0" fontId="10" fillId="16" borderId="27" xfId="0" applyFont="1" applyFill="1" applyBorder="1" applyAlignment="1">
      <alignment vertical="center"/>
    </xf>
    <xf numFmtId="0" fontId="10" fillId="16" borderId="72" xfId="0" applyFont="1" applyFill="1" applyBorder="1" applyAlignment="1">
      <alignment vertical="center"/>
    </xf>
    <xf numFmtId="0" fontId="10" fillId="16" borderId="71" xfId="0" applyFont="1" applyFill="1" applyBorder="1" applyAlignment="1">
      <alignment vertical="center"/>
    </xf>
    <xf numFmtId="0" fontId="10" fillId="16" borderId="71" xfId="0" applyFont="1" applyFill="1" applyBorder="1" applyAlignment="1">
      <alignment horizontal="center" vertical="center"/>
    </xf>
    <xf numFmtId="0" fontId="10" fillId="16" borderId="44" xfId="0" applyFont="1" applyFill="1" applyBorder="1" applyAlignment="1">
      <alignment horizontal="center" vertical="center"/>
    </xf>
    <xf numFmtId="0" fontId="10" fillId="16" borderId="3" xfId="0" applyFont="1" applyFill="1" applyBorder="1" applyAlignment="1">
      <alignment horizontal="center" vertical="center"/>
    </xf>
    <xf numFmtId="0" fontId="37" fillId="2" borderId="16" xfId="0" applyFont="1" applyFill="1" applyBorder="1" applyAlignment="1">
      <alignment horizontal="justify" vertical="center" wrapText="1"/>
    </xf>
    <xf numFmtId="49" fontId="37" fillId="0" borderId="38" xfId="0" applyNumberFormat="1" applyFont="1" applyBorder="1" applyAlignment="1">
      <alignment horizontal="center" vertical="center" wrapText="1"/>
    </xf>
    <xf numFmtId="164" fontId="30" fillId="2" borderId="28" xfId="0" quotePrefix="1" applyNumberFormat="1" applyFont="1" applyFill="1" applyBorder="1" applyAlignment="1" applyProtection="1">
      <alignment horizontal="left" vertical="center" wrapText="1"/>
      <protection locked="0"/>
    </xf>
    <xf numFmtId="0" fontId="9" fillId="2" borderId="38" xfId="0" quotePrefix="1" applyFont="1" applyFill="1" applyBorder="1" applyAlignment="1" applyProtection="1">
      <alignment horizontal="center" vertical="center" wrapText="1"/>
      <protection locked="0"/>
    </xf>
    <xf numFmtId="164" fontId="30" fillId="2" borderId="16" xfId="0" quotePrefix="1" applyNumberFormat="1" applyFont="1" applyFill="1" applyBorder="1" applyAlignment="1" applyProtection="1">
      <alignment vertical="center" wrapText="1"/>
      <protection locked="0"/>
    </xf>
    <xf numFmtId="0" fontId="37" fillId="2" borderId="16" xfId="0" applyFont="1" applyFill="1" applyBorder="1" applyAlignment="1">
      <alignment vertical="top" wrapText="1"/>
    </xf>
    <xf numFmtId="0" fontId="37" fillId="2" borderId="16" xfId="0" applyFont="1" applyFill="1" applyBorder="1" applyAlignment="1">
      <alignment horizontal="justify" vertical="top" wrapText="1"/>
    </xf>
    <xf numFmtId="164" fontId="30" fillId="2" borderId="36" xfId="0" quotePrefix="1" applyNumberFormat="1" applyFont="1" applyFill="1" applyBorder="1" applyAlignment="1" applyProtection="1">
      <alignment vertical="center" wrapText="1"/>
      <protection locked="0"/>
    </xf>
    <xf numFmtId="49" fontId="37" fillId="0" borderId="40" xfId="0" applyNumberFormat="1" applyFont="1" applyBorder="1" applyAlignment="1">
      <alignment vertical="center" wrapText="1"/>
    </xf>
    <xf numFmtId="164" fontId="30" fillId="2" borderId="52" xfId="0" quotePrefix="1" applyNumberFormat="1" applyFont="1" applyFill="1" applyBorder="1" applyAlignment="1" applyProtection="1">
      <alignment vertical="center" wrapText="1"/>
      <protection locked="0"/>
    </xf>
    <xf numFmtId="0" fontId="37" fillId="2" borderId="38" xfId="0" applyFont="1" applyFill="1" applyBorder="1" applyAlignment="1">
      <alignment horizontal="justify" vertical="center" wrapText="1"/>
    </xf>
    <xf numFmtId="49" fontId="37" fillId="0" borderId="16" xfId="0" applyNumberFormat="1" applyFont="1" applyBorder="1" applyAlignment="1">
      <alignment vertical="center" wrapText="1"/>
    </xf>
    <xf numFmtId="9" fontId="9" fillId="0" borderId="28" xfId="0" applyNumberFormat="1" applyFont="1" applyBorder="1" applyAlignment="1" applyProtection="1">
      <alignment horizontal="center" vertical="center" wrapText="1"/>
      <protection locked="0"/>
    </xf>
    <xf numFmtId="9" fontId="9" fillId="0" borderId="35" xfId="0" applyNumberFormat="1" applyFont="1" applyBorder="1" applyAlignment="1" applyProtection="1">
      <alignment horizontal="center" vertical="center" wrapText="1"/>
      <protection locked="0"/>
    </xf>
    <xf numFmtId="9" fontId="37" fillId="0" borderId="58" xfId="6" applyFont="1" applyFill="1" applyBorder="1" applyAlignment="1" applyProtection="1">
      <alignment vertical="center" wrapText="1"/>
    </xf>
    <xf numFmtId="0" fontId="9" fillId="0" borderId="58" xfId="0" quotePrefix="1" applyFont="1" applyBorder="1" applyAlignment="1" applyProtection="1">
      <alignment vertical="center" wrapText="1"/>
      <protection locked="0"/>
    </xf>
    <xf numFmtId="0" fontId="37" fillId="0" borderId="42" xfId="0" applyFont="1" applyBorder="1" applyAlignment="1">
      <alignment horizontal="left" vertical="center" wrapText="1"/>
    </xf>
    <xf numFmtId="0" fontId="9" fillId="0" borderId="42" xfId="0" quotePrefix="1" applyFont="1" applyBorder="1" applyAlignment="1" applyProtection="1">
      <alignment horizontal="center" vertical="center" wrapText="1"/>
      <protection locked="0"/>
    </xf>
    <xf numFmtId="0" fontId="9" fillId="0" borderId="38" xfId="0" quotePrefix="1" applyFont="1" applyBorder="1" applyAlignment="1" applyProtection="1">
      <alignment horizontal="center" vertical="center" wrapText="1"/>
      <protection locked="0"/>
    </xf>
    <xf numFmtId="0" fontId="5" fillId="0" borderId="42" xfId="0" applyFont="1" applyBorder="1" applyAlignment="1">
      <alignment horizontal="left" vertical="center" wrapText="1"/>
    </xf>
    <xf numFmtId="49" fontId="37" fillId="2" borderId="11" xfId="0" applyNumberFormat="1" applyFont="1" applyFill="1" applyBorder="1" applyAlignment="1">
      <alignment horizontal="center" vertical="center" wrapText="1"/>
    </xf>
    <xf numFmtId="0" fontId="45" fillId="0" borderId="16" xfId="0" applyFont="1" applyBorder="1" applyAlignment="1">
      <alignment horizontal="left" vertical="center" wrapText="1"/>
    </xf>
    <xf numFmtId="0" fontId="9" fillId="2" borderId="16" xfId="0" applyFont="1" applyFill="1" applyBorder="1" applyAlignment="1" applyProtection="1">
      <alignment horizontal="center" vertical="center" wrapText="1"/>
      <protection locked="0"/>
    </xf>
    <xf numFmtId="14" fontId="9" fillId="2" borderId="16" xfId="0" applyNumberFormat="1" applyFont="1" applyFill="1" applyBorder="1" applyAlignment="1" applyProtection="1">
      <alignment horizontal="center" vertical="center" wrapText="1"/>
      <protection locked="0"/>
    </xf>
    <xf numFmtId="14" fontId="9" fillId="2" borderId="26" xfId="0" applyNumberFormat="1" applyFont="1" applyFill="1" applyBorder="1" applyAlignment="1" applyProtection="1">
      <alignment horizontal="center" vertical="center" wrapText="1"/>
      <protection locked="0"/>
    </xf>
    <xf numFmtId="14" fontId="9" fillId="2" borderId="52" xfId="0" applyNumberFormat="1" applyFont="1" applyFill="1" applyBorder="1" applyAlignment="1" applyProtection="1">
      <alignment horizontal="center" vertical="center" wrapText="1"/>
      <protection locked="0"/>
    </xf>
    <xf numFmtId="49" fontId="37" fillId="2" borderId="58" xfId="0" applyNumberFormat="1" applyFont="1" applyFill="1" applyBorder="1" applyAlignment="1">
      <alignment horizontal="center" vertical="center" wrapText="1"/>
    </xf>
    <xf numFmtId="0" fontId="37" fillId="2" borderId="41" xfId="0" applyFont="1" applyFill="1" applyBorder="1" applyAlignment="1">
      <alignment vertical="top" wrapText="1"/>
    </xf>
    <xf numFmtId="0" fontId="37" fillId="2" borderId="24" xfId="0" applyFont="1" applyFill="1" applyBorder="1" applyAlignment="1">
      <alignment vertical="top" wrapText="1"/>
    </xf>
    <xf numFmtId="14" fontId="9" fillId="2" borderId="29" xfId="0" applyNumberFormat="1" applyFont="1" applyFill="1" applyBorder="1" applyAlignment="1" applyProtection="1">
      <alignment horizontal="center" vertical="center" wrapText="1"/>
      <protection locked="0"/>
    </xf>
    <xf numFmtId="0" fontId="38" fillId="2" borderId="16" xfId="0" applyFont="1" applyFill="1" applyBorder="1" applyAlignment="1">
      <alignment vertical="center" wrapText="1"/>
    </xf>
    <xf numFmtId="14" fontId="9" fillId="2" borderId="28" xfId="0" applyNumberFormat="1" applyFont="1" applyFill="1" applyBorder="1" applyAlignment="1" applyProtection="1">
      <alignment vertical="center" wrapText="1"/>
      <protection locked="0"/>
    </xf>
    <xf numFmtId="49" fontId="37" fillId="2" borderId="28" xfId="0" applyNumberFormat="1" applyFont="1" applyFill="1" applyBorder="1" applyAlignment="1">
      <alignment vertical="center" wrapText="1"/>
    </xf>
    <xf numFmtId="0" fontId="37" fillId="2" borderId="35" xfId="0" applyFont="1" applyFill="1" applyBorder="1" applyAlignment="1">
      <alignment vertical="center" wrapText="1"/>
    </xf>
    <xf numFmtId="0" fontId="33" fillId="2" borderId="16" xfId="0" applyFont="1" applyFill="1" applyBorder="1" applyProtection="1">
      <protection locked="0"/>
    </xf>
    <xf numFmtId="0" fontId="33" fillId="2" borderId="16" xfId="0" applyFont="1" applyFill="1" applyBorder="1" applyAlignment="1" applyProtection="1">
      <alignment horizontal="left" vertical="center" wrapText="1"/>
      <protection locked="0"/>
    </xf>
    <xf numFmtId="0" fontId="33" fillId="2" borderId="28" xfId="0" applyFont="1" applyFill="1" applyBorder="1" applyProtection="1">
      <protection locked="0"/>
    </xf>
    <xf numFmtId="0" fontId="33" fillId="2" borderId="35" xfId="0" applyFont="1" applyFill="1" applyBorder="1" applyProtection="1">
      <protection locked="0"/>
    </xf>
    <xf numFmtId="0" fontId="33" fillId="2" borderId="29" xfId="0" applyFont="1" applyFill="1" applyBorder="1" applyProtection="1">
      <protection locked="0"/>
    </xf>
    <xf numFmtId="164" fontId="30" fillId="2" borderId="27" xfId="0" quotePrefix="1" applyNumberFormat="1" applyFont="1" applyFill="1" applyBorder="1" applyAlignment="1" applyProtection="1">
      <alignment vertical="center" wrapText="1"/>
      <protection locked="0"/>
    </xf>
    <xf numFmtId="9" fontId="9" fillId="2" borderId="16" xfId="0" applyNumberFormat="1" applyFont="1" applyFill="1" applyBorder="1" applyAlignment="1" applyProtection="1">
      <alignment vertical="center" wrapText="1"/>
      <protection locked="0"/>
    </xf>
    <xf numFmtId="9" fontId="9" fillId="2" borderId="16" xfId="0" applyNumberFormat="1" applyFont="1" applyFill="1" applyBorder="1" applyAlignment="1" applyProtection="1">
      <alignment horizontal="center" vertical="center" wrapText="1"/>
      <protection locked="0"/>
    </xf>
    <xf numFmtId="49" fontId="37" fillId="0" borderId="9" xfId="0" applyNumberFormat="1" applyFont="1" applyBorder="1" applyAlignment="1">
      <alignment vertical="center" wrapText="1"/>
    </xf>
    <xf numFmtId="49" fontId="37" fillId="2" borderId="0" xfId="0" applyNumberFormat="1" applyFont="1" applyFill="1" applyAlignment="1">
      <alignment horizontal="center" vertical="center" wrapText="1"/>
    </xf>
    <xf numFmtId="49" fontId="37" fillId="0" borderId="4"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0" fontId="13" fillId="2" borderId="16" xfId="0" applyFont="1" applyFill="1" applyBorder="1" applyAlignment="1" applyProtection="1">
      <alignment horizontal="center" vertical="center" wrapText="1"/>
      <protection locked="0"/>
    </xf>
    <xf numFmtId="0" fontId="9" fillId="0" borderId="45" xfId="0" applyFont="1" applyBorder="1" applyProtection="1">
      <protection locked="0"/>
    </xf>
    <xf numFmtId="0" fontId="9" fillId="0" borderId="31" xfId="0" applyFont="1" applyBorder="1" applyProtection="1">
      <protection locked="0"/>
    </xf>
    <xf numFmtId="49" fontId="36" fillId="2" borderId="64" xfId="0" applyNumberFormat="1" applyFont="1" applyFill="1" applyBorder="1" applyAlignment="1">
      <alignment vertical="center" wrapText="1"/>
    </xf>
    <xf numFmtId="0" fontId="36" fillId="17" borderId="71" xfId="0" applyFont="1" applyFill="1" applyBorder="1" applyAlignment="1">
      <alignment horizontal="center" vertical="center" wrapText="1"/>
    </xf>
    <xf numFmtId="49" fontId="36" fillId="2" borderId="55" xfId="0" applyNumberFormat="1" applyFont="1" applyFill="1" applyBorder="1" applyAlignment="1">
      <alignment vertical="center" wrapText="1"/>
    </xf>
    <xf numFmtId="0" fontId="36" fillId="17" borderId="4" xfId="11" applyFont="1" applyFill="1" applyBorder="1" applyAlignment="1">
      <alignment horizontal="left" vertical="center" wrapText="1"/>
    </xf>
    <xf numFmtId="0" fontId="36" fillId="16" borderId="12" xfId="11" applyFont="1" applyFill="1" applyBorder="1" applyAlignment="1">
      <alignment horizontal="left" vertical="center" wrapText="1"/>
    </xf>
    <xf numFmtId="0" fontId="36" fillId="16" borderId="3" xfId="11" applyFont="1" applyFill="1" applyBorder="1" applyAlignment="1">
      <alignment horizontal="left" vertical="center" wrapText="1"/>
    </xf>
    <xf numFmtId="0" fontId="36" fillId="23" borderId="32" xfId="0" applyFont="1" applyFill="1" applyBorder="1" applyAlignment="1">
      <alignment horizontal="center" vertical="center" wrapText="1"/>
    </xf>
    <xf numFmtId="0" fontId="36" fillId="23" borderId="68" xfId="0" applyFont="1" applyFill="1" applyBorder="1" applyAlignment="1">
      <alignment horizontal="center" vertical="center" wrapText="1"/>
    </xf>
    <xf numFmtId="49" fontId="37" fillId="0" borderId="16" xfId="0" applyNumberFormat="1" applyFont="1" applyBorder="1" applyAlignment="1">
      <alignment horizontal="justify" vertical="center" wrapText="1"/>
    </xf>
    <xf numFmtId="49" fontId="37" fillId="0" borderId="16" xfId="0" applyNumberFormat="1" applyFont="1" applyBorder="1" applyAlignment="1">
      <alignment horizontal="justify" vertical="center"/>
    </xf>
    <xf numFmtId="0" fontId="38" fillId="0" borderId="16" xfId="0" applyFont="1" applyBorder="1" applyAlignment="1">
      <alignment horizontal="justify" vertical="center" wrapText="1"/>
    </xf>
    <xf numFmtId="0" fontId="9" fillId="2" borderId="24"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wrapText="1"/>
      <protection locked="0"/>
    </xf>
    <xf numFmtId="49" fontId="45" fillId="2" borderId="16" xfId="0" applyNumberFormat="1" applyFont="1" applyFill="1" applyBorder="1" applyAlignment="1">
      <alignment horizontal="justify" vertical="center" wrapText="1"/>
    </xf>
    <xf numFmtId="0" fontId="30" fillId="0" borderId="35" xfId="0" applyFont="1" applyBorder="1" applyAlignment="1" applyProtection="1">
      <alignment horizontal="center" vertical="center" wrapText="1"/>
      <protection locked="0"/>
    </xf>
    <xf numFmtId="0" fontId="13" fillId="0" borderId="35" xfId="0" applyFont="1" applyBorder="1" applyProtection="1">
      <protection locked="0"/>
    </xf>
    <xf numFmtId="0" fontId="30" fillId="0" borderId="29" xfId="0" applyFont="1" applyBorder="1" applyAlignment="1" applyProtection="1">
      <alignment horizontal="center" vertical="center" wrapText="1"/>
      <protection locked="0"/>
    </xf>
    <xf numFmtId="0" fontId="46" fillId="2" borderId="16" xfId="0" applyFont="1" applyFill="1" applyBorder="1" applyAlignment="1">
      <alignment horizontal="justify" vertical="center" wrapText="1"/>
    </xf>
    <xf numFmtId="0" fontId="13" fillId="0" borderId="29" xfId="0" applyFont="1" applyBorder="1" applyProtection="1">
      <protection locked="0"/>
    </xf>
    <xf numFmtId="0" fontId="46" fillId="0" borderId="16" xfId="0" applyFont="1" applyBorder="1" applyAlignment="1">
      <alignment horizontal="justify" vertical="center" wrapText="1"/>
    </xf>
    <xf numFmtId="14" fontId="36" fillId="2" borderId="16" xfId="0" applyNumberFormat="1"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0" borderId="23" xfId="0" applyFont="1" applyBorder="1" applyAlignment="1">
      <alignment horizontal="justify" vertical="center" wrapText="1"/>
    </xf>
    <xf numFmtId="49" fontId="37" fillId="0" borderId="16" xfId="10" applyNumberFormat="1" applyFont="1" applyBorder="1" applyAlignment="1">
      <alignment horizontal="justify" vertical="center" wrapText="1"/>
    </xf>
    <xf numFmtId="9" fontId="37" fillId="0" borderId="16" xfId="6" applyFont="1" applyFill="1" applyBorder="1" applyAlignment="1" applyProtection="1">
      <alignment vertical="center" wrapText="1"/>
    </xf>
    <xf numFmtId="9" fontId="37" fillId="0" borderId="0" xfId="6" applyFont="1" applyFill="1" applyBorder="1" applyAlignment="1" applyProtection="1">
      <alignment vertical="center" wrapText="1"/>
    </xf>
    <xf numFmtId="0" fontId="37" fillId="2" borderId="16" xfId="10" quotePrefix="1" applyFont="1" applyFill="1" applyBorder="1" applyAlignment="1">
      <alignment vertical="center" wrapText="1"/>
    </xf>
    <xf numFmtId="9" fontId="37" fillId="2" borderId="38" xfId="6" applyFont="1" applyFill="1" applyBorder="1" applyAlignment="1" applyProtection="1">
      <alignment vertical="center" wrapText="1"/>
    </xf>
    <xf numFmtId="9" fontId="37" fillId="2" borderId="16" xfId="6" applyFont="1" applyFill="1" applyBorder="1" applyAlignment="1" applyProtection="1">
      <alignment vertical="center" wrapText="1"/>
    </xf>
    <xf numFmtId="0" fontId="36" fillId="17" borderId="9" xfId="0" applyFont="1" applyFill="1" applyBorder="1" applyAlignment="1">
      <alignment horizontal="center" vertical="center" wrapText="1"/>
    </xf>
    <xf numFmtId="0" fontId="36" fillId="17" borderId="78" xfId="0" applyFont="1" applyFill="1" applyBorder="1" applyAlignment="1">
      <alignment horizontal="left" vertical="center" wrapText="1"/>
    </xf>
    <xf numFmtId="0" fontId="5" fillId="0" borderId="0" xfId="0" applyFont="1" applyAlignment="1">
      <alignment horizontal="center" vertical="center" wrapText="1"/>
    </xf>
    <xf numFmtId="0" fontId="38" fillId="0" borderId="16" xfId="0" applyFont="1" applyBorder="1" applyAlignment="1">
      <alignment vertical="center" wrapText="1"/>
    </xf>
    <xf numFmtId="9" fontId="37" fillId="0" borderId="16" xfId="6" applyFont="1" applyFill="1" applyBorder="1" applyAlignment="1" applyProtection="1">
      <alignment horizontal="center" vertical="center" wrapText="1"/>
    </xf>
    <xf numFmtId="0" fontId="9" fillId="0" borderId="58" xfId="0" applyFont="1" applyBorder="1" applyProtection="1">
      <protection locked="0"/>
    </xf>
    <xf numFmtId="0" fontId="5" fillId="17" borderId="16" xfId="0" applyFont="1" applyFill="1" applyBorder="1" applyAlignment="1">
      <alignment horizontal="center" vertical="center" wrapText="1"/>
    </xf>
    <xf numFmtId="0" fontId="36" fillId="17" borderId="45" xfId="0" applyFont="1" applyFill="1" applyBorder="1" applyAlignment="1">
      <alignment horizontal="left" vertical="center" wrapText="1"/>
    </xf>
    <xf numFmtId="0" fontId="30" fillId="2" borderId="38" xfId="0" applyFont="1" applyFill="1" applyBorder="1" applyAlignment="1" applyProtection="1">
      <alignment vertical="center"/>
      <protection locked="0"/>
    </xf>
    <xf numFmtId="0" fontId="30" fillId="2" borderId="42" xfId="0" applyFont="1" applyFill="1" applyBorder="1" applyAlignment="1" applyProtection="1">
      <alignment vertical="center"/>
      <protection locked="0"/>
    </xf>
    <xf numFmtId="0" fontId="9" fillId="2" borderId="42" xfId="0" applyFont="1" applyFill="1" applyBorder="1" applyAlignment="1" applyProtection="1">
      <alignment vertical="center"/>
      <protection locked="0"/>
    </xf>
    <xf numFmtId="0" fontId="5" fillId="17" borderId="28" xfId="0" applyFont="1" applyFill="1" applyBorder="1" applyAlignment="1">
      <alignment horizontal="center" vertical="center" wrapText="1"/>
    </xf>
    <xf numFmtId="1" fontId="30" fillId="2" borderId="40" xfId="0" applyNumberFormat="1" applyFont="1" applyFill="1" applyBorder="1" applyAlignment="1" applyProtection="1">
      <alignment horizontal="center" vertical="center"/>
      <protection locked="0"/>
    </xf>
    <xf numFmtId="0" fontId="9" fillId="2" borderId="40" xfId="0" applyFont="1" applyFill="1" applyBorder="1" applyAlignment="1" applyProtection="1">
      <alignment vertical="center"/>
      <protection locked="0"/>
    </xf>
    <xf numFmtId="0" fontId="30" fillId="2" borderId="58"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29" xfId="0" applyFont="1" applyFill="1" applyBorder="1" applyAlignment="1" applyProtection="1">
      <alignment vertical="center"/>
      <protection locked="0"/>
    </xf>
    <xf numFmtId="0" fontId="5" fillId="17" borderId="19" xfId="0"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0" fontId="36" fillId="2" borderId="38" xfId="0" applyFont="1" applyFill="1" applyBorder="1" applyAlignment="1">
      <alignment vertical="center"/>
    </xf>
    <xf numFmtId="0" fontId="36" fillId="2" borderId="23" xfId="0" applyFont="1" applyFill="1" applyBorder="1" applyAlignment="1">
      <alignment vertical="center"/>
    </xf>
    <xf numFmtId="49" fontId="37" fillId="2" borderId="16" xfId="0" applyNumberFormat="1" applyFont="1" applyFill="1" applyBorder="1" applyAlignment="1">
      <alignment vertical="center" wrapText="1"/>
    </xf>
    <xf numFmtId="0" fontId="9" fillId="0" borderId="16" xfId="0" quotePrefix="1" applyFont="1" applyBorder="1" applyAlignment="1" applyProtection="1">
      <alignment horizontal="center" vertical="center" wrapText="1"/>
      <protection locked="0"/>
    </xf>
    <xf numFmtId="49" fontId="5" fillId="0" borderId="16" xfId="0" applyNumberFormat="1" applyFont="1" applyBorder="1" applyAlignment="1">
      <alignment vertical="center" wrapText="1"/>
    </xf>
    <xf numFmtId="49" fontId="37" fillId="0" borderId="16" xfId="0" applyNumberFormat="1" applyFont="1" applyBorder="1" applyAlignment="1">
      <alignment wrapText="1"/>
    </xf>
    <xf numFmtId="49" fontId="37" fillId="0" borderId="16" xfId="0" applyNumberFormat="1" applyFont="1" applyBorder="1" applyAlignment="1">
      <alignment horizontal="center" vertical="top" wrapText="1"/>
    </xf>
    <xf numFmtId="168" fontId="9" fillId="0" borderId="40" xfId="7" applyNumberFormat="1" applyFont="1" applyFill="1" applyBorder="1" applyAlignment="1">
      <alignment horizontal="center" vertical="center" wrapText="1"/>
    </xf>
    <xf numFmtId="0" fontId="31" fillId="0" borderId="16" xfId="0" applyFont="1" applyBorder="1" applyAlignment="1">
      <alignment horizontal="center" vertical="top" wrapText="1"/>
    </xf>
    <xf numFmtId="49" fontId="37" fillId="0" borderId="29" xfId="0" applyNumberFormat="1" applyFont="1" applyBorder="1" applyAlignment="1">
      <alignment vertical="center" wrapText="1"/>
    </xf>
    <xf numFmtId="0" fontId="33" fillId="0" borderId="23" xfId="0" applyFont="1" applyBorder="1" applyAlignment="1" applyProtection="1">
      <alignment horizontal="center" vertical="center" wrapText="1"/>
      <protection locked="0"/>
    </xf>
    <xf numFmtId="0" fontId="33" fillId="0" borderId="42" xfId="0" applyFont="1" applyBorder="1" applyAlignment="1" applyProtection="1">
      <alignment horizontal="left" vertical="center" wrapText="1"/>
      <protection locked="0"/>
    </xf>
    <xf numFmtId="0" fontId="46" fillId="0" borderId="40" xfId="0" applyFont="1" applyBorder="1" applyAlignment="1">
      <alignment vertical="center" wrapText="1"/>
    </xf>
    <xf numFmtId="0" fontId="46" fillId="0" borderId="16" xfId="0" applyFont="1" applyBorder="1" applyAlignment="1">
      <alignment vertical="center" wrapText="1"/>
    </xf>
    <xf numFmtId="0" fontId="42" fillId="19" borderId="16" xfId="0" applyFont="1" applyFill="1" applyBorder="1" applyProtection="1">
      <protection locked="0"/>
    </xf>
    <xf numFmtId="49" fontId="45" fillId="0" borderId="38" xfId="0" applyNumberFormat="1" applyFont="1" applyBorder="1" applyAlignment="1">
      <alignment vertical="center" wrapText="1"/>
    </xf>
    <xf numFmtId="9" fontId="45" fillId="0" borderId="16" xfId="6" applyFont="1" applyFill="1" applyBorder="1" applyAlignment="1" applyProtection="1">
      <alignment vertical="center" wrapText="1"/>
    </xf>
    <xf numFmtId="9" fontId="45" fillId="0" borderId="30" xfId="6" applyFont="1" applyFill="1" applyBorder="1" applyAlignment="1" applyProtection="1">
      <alignment vertical="center" wrapText="1"/>
    </xf>
    <xf numFmtId="14" fontId="45" fillId="0" borderId="16" xfId="6" applyNumberFormat="1" applyFont="1" applyFill="1" applyBorder="1" applyAlignment="1" applyProtection="1">
      <alignment vertical="center" wrapText="1"/>
    </xf>
    <xf numFmtId="49" fontId="45" fillId="0" borderId="40" xfId="0" applyNumberFormat="1" applyFont="1" applyBorder="1" applyAlignment="1">
      <alignment vertical="center" wrapText="1"/>
    </xf>
    <xf numFmtId="14" fontId="45" fillId="0" borderId="16" xfId="0" applyNumberFormat="1" applyFont="1" applyBorder="1" applyAlignment="1">
      <alignment vertical="center" wrapText="1"/>
    </xf>
    <xf numFmtId="14" fontId="45" fillId="0" borderId="30" xfId="0" applyNumberFormat="1" applyFont="1" applyBorder="1" applyAlignment="1">
      <alignment vertical="center" wrapText="1"/>
    </xf>
    <xf numFmtId="9" fontId="45" fillId="0" borderId="23" xfId="6" applyFont="1" applyFill="1" applyBorder="1" applyAlignment="1" applyProtection="1">
      <alignment vertical="center" wrapText="1"/>
    </xf>
    <xf numFmtId="49" fontId="45" fillId="0" borderId="28" xfId="0" applyNumberFormat="1" applyFont="1" applyBorder="1" applyAlignment="1">
      <alignment vertical="center" wrapText="1"/>
    </xf>
    <xf numFmtId="9" fontId="45" fillId="0" borderId="0" xfId="6" applyFont="1" applyFill="1" applyBorder="1" applyAlignment="1" applyProtection="1">
      <alignment vertical="center" wrapText="1"/>
    </xf>
    <xf numFmtId="14" fontId="45" fillId="0" borderId="38" xfId="0" applyNumberFormat="1" applyFont="1" applyBorder="1" applyAlignment="1">
      <alignment vertical="center" wrapText="1"/>
    </xf>
    <xf numFmtId="0" fontId="34" fillId="0" borderId="28" xfId="0" applyFont="1" applyBorder="1" applyAlignment="1" applyProtection="1">
      <alignment vertical="center" wrapText="1"/>
      <protection locked="0"/>
    </xf>
    <xf numFmtId="0" fontId="34" fillId="0" borderId="35" xfId="0" applyFont="1" applyBorder="1" applyAlignment="1" applyProtection="1">
      <alignment vertical="center" wrapText="1"/>
      <protection locked="0"/>
    </xf>
    <xf numFmtId="0" fontId="34" fillId="0" borderId="29" xfId="0" applyFont="1" applyBorder="1" applyAlignment="1" applyProtection="1">
      <alignment vertical="center" wrapText="1"/>
      <protection locked="0"/>
    </xf>
    <xf numFmtId="14" fontId="45" fillId="0" borderId="23" xfId="0" applyNumberFormat="1" applyFont="1" applyBorder="1" applyAlignment="1">
      <alignment vertical="center" wrapText="1"/>
    </xf>
    <xf numFmtId="0" fontId="36" fillId="0" borderId="40" xfId="0" applyFont="1" applyBorder="1" applyAlignment="1">
      <alignment horizontal="center" vertical="center" wrapText="1"/>
    </xf>
    <xf numFmtId="0" fontId="46" fillId="0" borderId="28" xfId="0" applyFont="1" applyBorder="1" applyAlignment="1">
      <alignment vertical="center" wrapText="1"/>
    </xf>
    <xf numFmtId="0" fontId="46" fillId="2" borderId="40" xfId="0" applyFont="1" applyFill="1" applyBorder="1" applyAlignment="1">
      <alignment horizontal="left" vertical="top" wrapText="1"/>
    </xf>
    <xf numFmtId="0" fontId="9" fillId="2" borderId="40" xfId="0" applyFont="1" applyFill="1" applyBorder="1" applyAlignment="1">
      <alignment vertical="center" wrapText="1"/>
    </xf>
    <xf numFmtId="0" fontId="9" fillId="2" borderId="38" xfId="0" applyFont="1" applyFill="1" applyBorder="1" applyAlignment="1">
      <alignment vertical="center" wrapText="1"/>
    </xf>
    <xf numFmtId="0" fontId="34" fillId="0" borderId="16" xfId="0" applyFont="1" applyBorder="1" applyAlignment="1">
      <alignment vertical="top" wrapText="1"/>
    </xf>
    <xf numFmtId="0" fontId="34" fillId="0" borderId="40" xfId="0" applyFont="1" applyBorder="1" applyAlignment="1">
      <alignment vertical="top" wrapText="1"/>
    </xf>
    <xf numFmtId="9" fontId="9" fillId="2" borderId="42" xfId="0" quotePrefix="1" applyNumberFormat="1" applyFont="1" applyFill="1" applyBorder="1" applyAlignment="1">
      <alignment horizontal="justify" vertical="center"/>
    </xf>
    <xf numFmtId="9" fontId="9" fillId="2" borderId="24" xfId="0" quotePrefix="1" applyNumberFormat="1" applyFont="1" applyFill="1" applyBorder="1" applyAlignment="1">
      <alignment horizontal="justify" vertical="center"/>
    </xf>
    <xf numFmtId="9" fontId="37" fillId="2" borderId="16" xfId="6" applyFont="1" applyFill="1" applyBorder="1" applyAlignment="1" applyProtection="1">
      <alignment vertical="center"/>
    </xf>
    <xf numFmtId="49" fontId="37" fillId="2" borderId="40" xfId="0" applyNumberFormat="1" applyFont="1" applyFill="1" applyBorder="1" applyAlignment="1">
      <alignment horizontal="center" vertical="center" wrapText="1"/>
    </xf>
    <xf numFmtId="0" fontId="9" fillId="2" borderId="38" xfId="0" applyFont="1" applyFill="1" applyBorder="1" applyAlignment="1">
      <alignment horizontal="center" vertical="center" wrapText="1"/>
    </xf>
    <xf numFmtId="9" fontId="37" fillId="2" borderId="0" xfId="6" applyFont="1" applyFill="1" applyBorder="1" applyAlignment="1" applyProtection="1">
      <alignment vertical="center"/>
    </xf>
    <xf numFmtId="9" fontId="37" fillId="2" borderId="40" xfId="6" applyFont="1" applyFill="1" applyBorder="1" applyAlignment="1" applyProtection="1">
      <alignment vertical="center"/>
    </xf>
    <xf numFmtId="49" fontId="37" fillId="2" borderId="35" xfId="0" applyNumberFormat="1" applyFont="1" applyFill="1" applyBorder="1" applyAlignment="1">
      <alignment vertical="center"/>
    </xf>
    <xf numFmtId="14" fontId="34" fillId="2" borderId="38" xfId="0" applyNumberFormat="1" applyFont="1" applyFill="1" applyBorder="1" applyAlignment="1">
      <alignment horizontal="center" vertical="center" wrapText="1"/>
    </xf>
    <xf numFmtId="14" fontId="34" fillId="0" borderId="35" xfId="0" applyNumberFormat="1" applyFont="1" applyBorder="1" applyAlignment="1">
      <alignment horizontal="center" vertical="center" wrapText="1"/>
    </xf>
    <xf numFmtId="14" fontId="34" fillId="2" borderId="35" xfId="0" applyNumberFormat="1" applyFont="1" applyFill="1" applyBorder="1" applyAlignment="1">
      <alignment horizontal="center" vertical="center" wrapText="1"/>
    </xf>
    <xf numFmtId="14" fontId="36" fillId="2" borderId="35" xfId="0" applyNumberFormat="1" applyFont="1" applyFill="1" applyBorder="1" applyAlignment="1">
      <alignment horizontal="center" vertical="center"/>
    </xf>
    <xf numFmtId="9" fontId="37" fillId="2" borderId="30" xfId="6" applyFont="1" applyFill="1" applyBorder="1" applyAlignment="1" applyProtection="1">
      <alignment vertical="center"/>
    </xf>
    <xf numFmtId="0" fontId="37" fillId="0" borderId="28" xfId="0" applyFont="1" applyBorder="1" applyAlignment="1">
      <alignment vertical="center"/>
    </xf>
    <xf numFmtId="0" fontId="37" fillId="0" borderId="35" xfId="0" applyFont="1" applyBorder="1" applyAlignment="1">
      <alignment vertical="center"/>
    </xf>
    <xf numFmtId="0" fontId="37" fillId="0" borderId="29" xfId="0" applyFont="1" applyBorder="1" applyAlignment="1">
      <alignment vertical="center"/>
    </xf>
    <xf numFmtId="0" fontId="9" fillId="0" borderId="28" xfId="0" applyFont="1" applyBorder="1" applyAlignment="1">
      <alignment vertical="center" wrapText="1"/>
    </xf>
    <xf numFmtId="0" fontId="9" fillId="0" borderId="35" xfId="0" applyFont="1" applyBorder="1" applyAlignment="1">
      <alignment vertical="center" wrapText="1"/>
    </xf>
    <xf numFmtId="0" fontId="9" fillId="0" borderId="29" xfId="0" applyFont="1" applyBorder="1" applyAlignment="1">
      <alignment vertical="center" wrapText="1"/>
    </xf>
    <xf numFmtId="49" fontId="37" fillId="2" borderId="30" xfId="0" applyNumberFormat="1" applyFont="1" applyFill="1" applyBorder="1" applyAlignment="1">
      <alignment horizontal="center" vertical="center"/>
    </xf>
    <xf numFmtId="0" fontId="30" fillId="0" borderId="16" xfId="0" applyFont="1" applyBorder="1" applyAlignment="1">
      <alignment vertical="center" wrapText="1"/>
    </xf>
    <xf numFmtId="0" fontId="38" fillId="0" borderId="38" xfId="0" applyFont="1" applyBorder="1" applyAlignment="1">
      <alignment vertical="center" wrapText="1"/>
    </xf>
    <xf numFmtId="0" fontId="9" fillId="2" borderId="19" xfId="0" applyFont="1" applyFill="1" applyBorder="1" applyAlignment="1" applyProtection="1">
      <alignment horizontal="left" wrapText="1"/>
      <protection locked="0"/>
    </xf>
    <xf numFmtId="0" fontId="9" fillId="2" borderId="24" xfId="0" applyFont="1" applyFill="1" applyBorder="1" applyAlignment="1" applyProtection="1">
      <alignment horizontal="left" wrapText="1"/>
      <protection locked="0"/>
    </xf>
    <xf numFmtId="0" fontId="52" fillId="0" borderId="16" xfId="0" applyFont="1" applyBorder="1" applyAlignment="1">
      <alignment horizontal="center" vertical="center" wrapText="1"/>
    </xf>
    <xf numFmtId="49" fontId="53" fillId="2" borderId="38" xfId="0" applyNumberFormat="1" applyFont="1" applyFill="1" applyBorder="1" applyAlignment="1">
      <alignment horizontal="center" vertical="center" wrapText="1"/>
    </xf>
    <xf numFmtId="49" fontId="37" fillId="2" borderId="30" xfId="0" applyNumberFormat="1" applyFont="1" applyFill="1" applyBorder="1" applyAlignment="1">
      <alignment horizontal="center" vertical="center" wrapText="1"/>
    </xf>
    <xf numFmtId="3" fontId="37" fillId="0" borderId="30" xfId="6" applyNumberFormat="1" applyFont="1" applyFill="1" applyBorder="1" applyAlignment="1" applyProtection="1">
      <alignment horizontal="center" vertical="center" wrapText="1"/>
    </xf>
    <xf numFmtId="0" fontId="37" fillId="2" borderId="28" xfId="0" applyFont="1" applyFill="1" applyBorder="1" applyAlignment="1">
      <alignment horizontal="center" vertical="center"/>
    </xf>
    <xf numFmtId="0" fontId="37" fillId="2" borderId="16" xfId="0" quotePrefix="1" applyFont="1" applyFill="1" applyBorder="1" applyAlignment="1">
      <alignment horizontal="left" vertical="center" wrapText="1"/>
    </xf>
    <xf numFmtId="0" fontId="36" fillId="2" borderId="29" xfId="0" applyFont="1" applyFill="1" applyBorder="1" applyAlignment="1">
      <alignment vertical="center" wrapText="1"/>
    </xf>
    <xf numFmtId="0" fontId="33" fillId="0" borderId="40" xfId="0" applyFont="1" applyBorder="1" applyAlignment="1">
      <alignment horizontal="center" vertical="center" wrapText="1"/>
    </xf>
    <xf numFmtId="9" fontId="9" fillId="0" borderId="40" xfId="0" quotePrefix="1" applyNumberFormat="1" applyFont="1" applyBorder="1" applyAlignment="1">
      <alignment horizontal="left" vertical="top" wrapText="1"/>
    </xf>
    <xf numFmtId="9" fontId="9" fillId="0" borderId="40" xfId="0" quotePrefix="1" applyNumberFormat="1" applyFont="1" applyBorder="1" applyAlignment="1">
      <alignment horizontal="left" vertical="center" wrapText="1"/>
    </xf>
    <xf numFmtId="0" fontId="33" fillId="0" borderId="16" xfId="0" applyFont="1" applyBorder="1" applyAlignment="1" applyProtection="1">
      <alignment horizontal="left" vertical="top" wrapText="1"/>
      <protection locked="0"/>
    </xf>
    <xf numFmtId="9" fontId="33" fillId="0" borderId="58" xfId="0" applyNumberFormat="1" applyFont="1" applyBorder="1" applyAlignment="1">
      <alignment horizontal="center" vertical="center" wrapText="1"/>
    </xf>
    <xf numFmtId="0" fontId="9" fillId="2" borderId="28" xfId="0" quotePrefix="1" applyFont="1" applyFill="1" applyBorder="1" applyAlignment="1" applyProtection="1">
      <alignment horizontal="center" wrapText="1"/>
      <protection locked="0"/>
    </xf>
    <xf numFmtId="0" fontId="9" fillId="2" borderId="16" xfId="0" quotePrefix="1" applyFont="1" applyFill="1" applyBorder="1" applyAlignment="1" applyProtection="1">
      <alignment horizontal="center" wrapText="1"/>
      <protection locked="0"/>
    </xf>
    <xf numFmtId="0" fontId="9" fillId="0" borderId="27" xfId="0" quotePrefix="1" applyFont="1" applyBorder="1" applyAlignment="1" applyProtection="1">
      <alignment vertical="center" wrapText="1"/>
      <protection locked="0"/>
    </xf>
    <xf numFmtId="49" fontId="37" fillId="2" borderId="23" xfId="0" applyNumberFormat="1" applyFont="1" applyFill="1" applyBorder="1" applyAlignment="1">
      <alignment horizontal="center" vertical="center" wrapText="1"/>
    </xf>
    <xf numFmtId="0" fontId="9" fillId="2" borderId="16" xfId="0" quotePrefix="1" applyFont="1" applyFill="1" applyBorder="1" applyAlignment="1" applyProtection="1">
      <alignment horizontal="center" vertical="center" wrapText="1"/>
      <protection locked="0"/>
    </xf>
    <xf numFmtId="9" fontId="33" fillId="0" borderId="29" xfId="0" applyNumberFormat="1" applyFont="1" applyBorder="1" applyAlignment="1" applyProtection="1">
      <alignment horizontal="center" vertical="center" wrapText="1"/>
      <protection locked="0"/>
    </xf>
    <xf numFmtId="0" fontId="9" fillId="2" borderId="30" xfId="0" applyFont="1" applyFill="1" applyBorder="1" applyAlignment="1" applyProtection="1">
      <alignment vertical="center" wrapText="1"/>
      <protection locked="0"/>
    </xf>
    <xf numFmtId="14" fontId="9" fillId="2" borderId="16" xfId="0" applyNumberFormat="1" applyFont="1" applyFill="1" applyBorder="1" applyAlignment="1" applyProtection="1">
      <alignment vertical="center" wrapText="1"/>
      <protection locked="0"/>
    </xf>
    <xf numFmtId="0" fontId="5" fillId="0" borderId="30" xfId="0" applyFont="1" applyBorder="1" applyAlignment="1">
      <alignment horizontal="center" vertical="center" wrapText="1"/>
    </xf>
    <xf numFmtId="0" fontId="38" fillId="0" borderId="30" xfId="0" applyFont="1" applyBorder="1" applyAlignment="1">
      <alignment horizontal="center" vertical="center" wrapText="1"/>
    </xf>
    <xf numFmtId="14" fontId="37" fillId="0" borderId="30" xfId="0" applyNumberFormat="1" applyFont="1" applyBorder="1" applyAlignment="1">
      <alignment horizontal="center" vertical="center" wrapText="1"/>
    </xf>
    <xf numFmtId="0" fontId="37" fillId="0" borderId="25" xfId="0" applyFont="1" applyBorder="1" applyAlignment="1">
      <alignment horizontal="center" vertical="center" wrapText="1"/>
    </xf>
    <xf numFmtId="0" fontId="37" fillId="2" borderId="70" xfId="0" quotePrefix="1" applyFont="1" applyFill="1" applyBorder="1" applyAlignment="1">
      <alignment horizontal="justify" vertical="center" wrapText="1"/>
    </xf>
    <xf numFmtId="9" fontId="37" fillId="2" borderId="16" xfId="6" applyFont="1" applyFill="1" applyBorder="1" applyAlignment="1" applyProtection="1">
      <alignment horizontal="center" vertical="center" wrapText="1"/>
    </xf>
    <xf numFmtId="9" fontId="37" fillId="2" borderId="39" xfId="6" applyFont="1" applyFill="1" applyBorder="1" applyAlignment="1" applyProtection="1">
      <alignment horizontal="center" vertical="center" wrapText="1"/>
    </xf>
    <xf numFmtId="49" fontId="37" fillId="0" borderId="16" xfId="0" applyNumberFormat="1" applyFont="1" applyBorder="1" applyAlignment="1">
      <alignment horizontal="left" vertical="center" wrapText="1"/>
    </xf>
    <xf numFmtId="49" fontId="37" fillId="0" borderId="23" xfId="0" applyNumberFormat="1" applyFont="1" applyBorder="1" applyAlignment="1">
      <alignment vertical="center" wrapText="1"/>
    </xf>
    <xf numFmtId="9" fontId="37" fillId="0" borderId="23" xfId="6" applyFont="1" applyFill="1" applyBorder="1" applyAlignment="1" applyProtection="1">
      <alignment vertical="center" wrapText="1"/>
    </xf>
    <xf numFmtId="168" fontId="9" fillId="0" borderId="24" xfId="7" applyNumberFormat="1" applyFont="1" applyFill="1" applyBorder="1" applyAlignment="1">
      <alignment horizontal="center" vertical="center" wrapText="1"/>
    </xf>
    <xf numFmtId="9" fontId="37" fillId="0" borderId="45" xfId="6" applyFont="1" applyFill="1" applyBorder="1" applyAlignment="1" applyProtection="1">
      <alignment horizontal="center" vertical="center" wrapText="1"/>
    </xf>
    <xf numFmtId="9" fontId="37" fillId="0" borderId="24" xfId="0" applyNumberFormat="1" applyFont="1" applyBorder="1" applyAlignment="1">
      <alignment horizontal="center" vertical="center" wrapText="1"/>
    </xf>
    <xf numFmtId="0" fontId="9" fillId="16" borderId="80" xfId="0" applyFont="1" applyFill="1" applyBorder="1" applyProtection="1">
      <protection locked="0"/>
    </xf>
    <xf numFmtId="0" fontId="10" fillId="16" borderId="80" xfId="0" applyFont="1" applyFill="1" applyBorder="1" applyAlignment="1">
      <alignment horizontal="center" vertical="center" wrapText="1"/>
    </xf>
    <xf numFmtId="0" fontId="5" fillId="0" borderId="80" xfId="0" applyFont="1" applyBorder="1" applyAlignment="1">
      <alignment vertical="center" wrapText="1"/>
    </xf>
    <xf numFmtId="0" fontId="37" fillId="0" borderId="80" xfId="0" applyFont="1" applyBorder="1" applyAlignment="1">
      <alignment horizontal="center" vertical="center" wrapText="1"/>
    </xf>
    <xf numFmtId="49" fontId="37" fillId="2" borderId="80" xfId="0" applyNumberFormat="1" applyFont="1" applyFill="1" applyBorder="1" applyAlignment="1">
      <alignment vertical="center" wrapText="1"/>
    </xf>
    <xf numFmtId="49" fontId="37" fillId="2" borderId="80" xfId="0" applyNumberFormat="1"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7" fillId="0" borderId="80" xfId="0" applyFont="1" applyBorder="1" applyAlignment="1">
      <alignment vertical="center" wrapText="1"/>
    </xf>
    <xf numFmtId="0" fontId="45" fillId="0" borderId="80" xfId="0" applyFont="1" applyBorder="1" applyAlignment="1">
      <alignment vertical="center" wrapText="1"/>
    </xf>
    <xf numFmtId="0" fontId="9" fillId="0" borderId="80" xfId="0" quotePrefix="1" applyFont="1" applyBorder="1" applyAlignment="1" applyProtection="1">
      <alignment horizontal="center" vertical="center" wrapText="1"/>
      <protection locked="0"/>
    </xf>
    <xf numFmtId="0" fontId="38" fillId="0" borderId="80" xfId="0" applyFont="1" applyBorder="1" applyAlignment="1">
      <alignment vertical="center" wrapText="1"/>
    </xf>
    <xf numFmtId="9" fontId="49" fillId="0" borderId="80" xfId="0" applyNumberFormat="1" applyFont="1" applyBorder="1" applyAlignment="1">
      <alignment horizontal="center" vertical="center" wrapText="1"/>
    </xf>
    <xf numFmtId="0" fontId="52" fillId="0" borderId="42" xfId="0" applyFont="1" applyBorder="1" applyAlignment="1">
      <alignment vertical="center" wrapText="1"/>
    </xf>
    <xf numFmtId="0" fontId="52" fillId="2" borderId="16" xfId="0" applyFont="1" applyFill="1" applyBorder="1" applyAlignment="1">
      <alignment horizontal="justify" vertical="center" wrapText="1"/>
    </xf>
    <xf numFmtId="0" fontId="9" fillId="0" borderId="30" xfId="0" applyFont="1" applyBorder="1" applyProtection="1">
      <protection locked="0"/>
    </xf>
    <xf numFmtId="0" fontId="9" fillId="0" borderId="23" xfId="0" applyFont="1" applyBorder="1" applyProtection="1">
      <protection locked="0"/>
    </xf>
    <xf numFmtId="49" fontId="43" fillId="0" borderId="31" xfId="0" applyNumberFormat="1" applyFont="1" applyBorder="1" applyAlignment="1">
      <alignment horizontal="center" vertical="center" wrapText="1"/>
    </xf>
    <xf numFmtId="14" fontId="5" fillId="0" borderId="0" xfId="0" applyNumberFormat="1" applyFont="1" applyAlignment="1">
      <alignment horizontal="center" vertical="center" wrapText="1"/>
    </xf>
    <xf numFmtId="0" fontId="37" fillId="2" borderId="0" xfId="0" quotePrefix="1" applyFont="1" applyFill="1" applyAlignment="1">
      <alignment vertical="center" wrapText="1"/>
    </xf>
    <xf numFmtId="170" fontId="57" fillId="2" borderId="41" xfId="0" applyNumberFormat="1" applyFont="1" applyFill="1" applyBorder="1" applyAlignment="1">
      <alignment horizontal="center" vertical="center" wrapText="1"/>
    </xf>
    <xf numFmtId="0" fontId="45" fillId="0" borderId="40" xfId="0" applyFont="1" applyBorder="1" applyAlignment="1">
      <alignment horizontal="left" vertical="center" wrapText="1"/>
    </xf>
    <xf numFmtId="0" fontId="38" fillId="0" borderId="28" xfId="0" applyFont="1" applyBorder="1" applyAlignment="1">
      <alignment horizontal="center" vertical="center" wrapText="1"/>
    </xf>
    <xf numFmtId="49" fontId="9" fillId="0" borderId="30" xfId="0" applyNumberFormat="1" applyFont="1" applyBorder="1" applyAlignment="1">
      <alignment horizontal="center" vertical="center" wrapText="1"/>
    </xf>
    <xf numFmtId="49" fontId="45" fillId="0" borderId="45" xfId="0" applyNumberFormat="1" applyFont="1" applyBorder="1" applyAlignment="1">
      <alignment horizontal="center" vertical="center" wrapText="1"/>
    </xf>
    <xf numFmtId="9" fontId="45" fillId="0" borderId="28" xfId="6" applyFont="1" applyFill="1" applyBorder="1" applyAlignment="1" applyProtection="1">
      <alignment horizontal="center" vertical="center" wrapText="1"/>
    </xf>
    <xf numFmtId="49" fontId="45" fillId="0" borderId="58" xfId="0" applyNumberFormat="1" applyFont="1" applyBorder="1" applyAlignment="1">
      <alignment horizontal="center" vertical="center" wrapText="1"/>
    </xf>
    <xf numFmtId="0" fontId="36" fillId="0" borderId="29" xfId="0" applyFont="1" applyBorder="1" applyAlignment="1">
      <alignment horizontal="center" vertical="center" wrapText="1"/>
    </xf>
    <xf numFmtId="49" fontId="5" fillId="2" borderId="41" xfId="0" applyNumberFormat="1" applyFont="1" applyFill="1" applyBorder="1" applyAlignment="1">
      <alignment horizontal="center" vertical="center" wrapText="1"/>
    </xf>
    <xf numFmtId="14" fontId="34" fillId="2" borderId="30" xfId="0" applyNumberFormat="1" applyFont="1" applyFill="1" applyBorder="1" applyAlignment="1">
      <alignment horizontal="center" vertical="center" wrapText="1"/>
    </xf>
    <xf numFmtId="0" fontId="9" fillId="2" borderId="28" xfId="0" quotePrefix="1" applyFont="1" applyFill="1" applyBorder="1" applyAlignment="1" applyProtection="1">
      <alignment horizontal="center" vertical="center" wrapText="1"/>
      <protection locked="0"/>
    </xf>
    <xf numFmtId="0" fontId="30" fillId="0" borderId="28" xfId="0" applyFont="1" applyBorder="1" applyAlignment="1">
      <alignment horizontal="center" vertical="center" wrapText="1"/>
    </xf>
    <xf numFmtId="0" fontId="5" fillId="0" borderId="41" xfId="0" applyFont="1" applyBorder="1" applyAlignment="1">
      <alignment horizontal="center" vertical="center" wrapText="1"/>
    </xf>
    <xf numFmtId="14" fontId="5" fillId="2" borderId="28" xfId="0" applyNumberFormat="1" applyFont="1" applyFill="1" applyBorder="1" applyAlignment="1">
      <alignment horizontal="center" vertical="center" wrapText="1"/>
    </xf>
    <xf numFmtId="14" fontId="5" fillId="2" borderId="29" xfId="0" applyNumberFormat="1" applyFont="1" applyFill="1" applyBorder="1" applyAlignment="1">
      <alignment horizontal="center" vertical="center" wrapText="1"/>
    </xf>
    <xf numFmtId="0" fontId="9" fillId="0" borderId="45" xfId="0" quotePrefix="1" applyFont="1" applyBorder="1" applyAlignment="1" applyProtection="1">
      <alignment horizontal="center" vertical="center" wrapText="1"/>
      <protection locked="0"/>
    </xf>
    <xf numFmtId="49" fontId="37" fillId="2" borderId="27" xfId="0" applyNumberFormat="1" applyFont="1" applyFill="1" applyBorder="1" applyAlignment="1">
      <alignment horizontal="center" vertical="center" wrapText="1"/>
    </xf>
    <xf numFmtId="49" fontId="9" fillId="0" borderId="28" xfId="0" applyNumberFormat="1" applyFont="1" applyBorder="1" applyAlignment="1">
      <alignment horizontal="center" vertical="center" wrapText="1"/>
    </xf>
    <xf numFmtId="0" fontId="41" fillId="0" borderId="28" xfId="0" applyFont="1" applyBorder="1" applyAlignment="1">
      <alignment horizontal="center" vertical="center" wrapText="1"/>
    </xf>
    <xf numFmtId="14" fontId="37" fillId="0" borderId="41" xfId="0" applyNumberFormat="1" applyFont="1" applyBorder="1" applyAlignment="1">
      <alignment horizontal="center" vertical="center" wrapText="1"/>
    </xf>
    <xf numFmtId="14" fontId="45" fillId="0" borderId="0" xfId="0" applyNumberFormat="1" applyFont="1" applyAlignment="1">
      <alignment vertical="center" wrapText="1"/>
    </xf>
    <xf numFmtId="49" fontId="45" fillId="0" borderId="0" xfId="0" applyNumberFormat="1" applyFont="1" applyAlignment="1">
      <alignment vertical="center" wrapText="1"/>
    </xf>
    <xf numFmtId="49" fontId="9" fillId="0" borderId="16" xfId="0" applyNumberFormat="1" applyFont="1" applyBorder="1" applyAlignment="1">
      <alignment vertical="center" wrapText="1"/>
    </xf>
    <xf numFmtId="0" fontId="9" fillId="2" borderId="0" xfId="0" applyFont="1" applyFill="1" applyAlignment="1">
      <alignment horizontal="center" vertical="center" wrapText="1"/>
    </xf>
    <xf numFmtId="0" fontId="9" fillId="2" borderId="0" xfId="0" applyFont="1" applyFill="1" applyAlignment="1">
      <alignment vertical="center" wrapText="1"/>
    </xf>
    <xf numFmtId="14" fontId="34" fillId="2" borderId="0" xfId="0" applyNumberFormat="1" applyFont="1" applyFill="1" applyAlignment="1">
      <alignment horizontal="center" vertical="center" wrapText="1"/>
    </xf>
    <xf numFmtId="49" fontId="37" fillId="2" borderId="0" xfId="0" applyNumberFormat="1" applyFont="1" applyFill="1" applyAlignment="1">
      <alignment horizontal="center" vertical="center"/>
    </xf>
    <xf numFmtId="0" fontId="43" fillId="19" borderId="3" xfId="0" applyFont="1" applyFill="1" applyBorder="1" applyAlignment="1">
      <alignment horizontal="center" vertical="center" wrapText="1"/>
    </xf>
    <xf numFmtId="49" fontId="53" fillId="2" borderId="0" xfId="0" applyNumberFormat="1" applyFont="1" applyFill="1" applyAlignment="1">
      <alignment horizontal="left" vertical="center" wrapText="1"/>
    </xf>
    <xf numFmtId="0" fontId="9" fillId="0" borderId="19" xfId="0" quotePrefix="1" applyFont="1" applyBorder="1" applyAlignment="1">
      <alignment horizontal="left" vertical="center" wrapText="1"/>
    </xf>
    <xf numFmtId="14" fontId="5" fillId="2" borderId="0" xfId="0" applyNumberFormat="1" applyFont="1" applyFill="1" applyAlignment="1">
      <alignment horizontal="center" vertical="center" wrapText="1"/>
    </xf>
    <xf numFmtId="0" fontId="5" fillId="0" borderId="40" xfId="0" applyFont="1" applyBorder="1" applyAlignment="1">
      <alignment horizontal="center" vertical="center" wrapText="1"/>
    </xf>
    <xf numFmtId="0" fontId="9" fillId="0" borderId="40" xfId="0" applyFont="1" applyBorder="1" applyAlignment="1" applyProtection="1">
      <alignment horizontal="center" vertical="center" wrapText="1"/>
      <protection locked="0"/>
    </xf>
    <xf numFmtId="0" fontId="45" fillId="0" borderId="16" xfId="0" quotePrefix="1" applyFont="1" applyBorder="1" applyAlignment="1">
      <alignment horizontal="left" vertical="top" wrapText="1"/>
    </xf>
    <xf numFmtId="49" fontId="45" fillId="0" borderId="28" xfId="0" applyNumberFormat="1" applyFont="1" applyBorder="1" applyAlignment="1">
      <alignment horizontal="center" vertical="top" wrapText="1"/>
    </xf>
    <xf numFmtId="0" fontId="9" fillId="2" borderId="29" xfId="0" quotePrefix="1" applyFont="1" applyFill="1" applyBorder="1" applyAlignment="1" applyProtection="1">
      <alignment horizontal="center" wrapText="1"/>
      <protection locked="0"/>
    </xf>
    <xf numFmtId="0" fontId="37" fillId="0" borderId="0" xfId="0" applyFont="1" applyAlignment="1">
      <alignment horizontal="left" vertical="center" wrapText="1"/>
    </xf>
    <xf numFmtId="0" fontId="9" fillId="0" borderId="0" xfId="0" quotePrefix="1" applyFont="1" applyAlignment="1" applyProtection="1">
      <alignment horizontal="center" vertical="center" wrapText="1"/>
      <protection locked="0"/>
    </xf>
    <xf numFmtId="14" fontId="9" fillId="2" borderId="0" xfId="0" applyNumberFormat="1" applyFont="1" applyFill="1" applyAlignment="1" applyProtection="1">
      <alignment horizontal="center"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center" vertical="center" wrapText="1"/>
      <protection locked="0"/>
    </xf>
    <xf numFmtId="0" fontId="13" fillId="2" borderId="16" xfId="10" quotePrefix="1" applyFont="1" applyFill="1" applyBorder="1" applyAlignment="1">
      <alignment horizontal="center" vertical="center" wrapText="1"/>
    </xf>
    <xf numFmtId="0" fontId="13" fillId="2" borderId="35" xfId="10" quotePrefix="1" applyFont="1" applyFill="1" applyBorder="1" applyAlignment="1">
      <alignment horizontal="center" vertical="center" wrapText="1"/>
    </xf>
    <xf numFmtId="0" fontId="36" fillId="16" borderId="28" xfId="11" applyFont="1" applyFill="1" applyBorder="1" applyAlignment="1">
      <alignment horizontal="left" vertical="center" wrapText="1"/>
    </xf>
    <xf numFmtId="0" fontId="36" fillId="21" borderId="81" xfId="0" applyFont="1" applyFill="1" applyBorder="1" applyAlignment="1">
      <alignment horizontal="center" vertical="center" wrapText="1"/>
    </xf>
    <xf numFmtId="0" fontId="5" fillId="0" borderId="83" xfId="0" applyFont="1" applyBorder="1" applyAlignment="1">
      <alignment vertical="center" wrapText="1"/>
    </xf>
    <xf numFmtId="0" fontId="37" fillId="0" borderId="83" xfId="0" applyFont="1" applyBorder="1" applyAlignment="1">
      <alignment horizontal="center" vertical="center" wrapText="1"/>
    </xf>
    <xf numFmtId="9" fontId="37" fillId="0" borderId="83" xfId="6" applyFont="1" applyFill="1" applyBorder="1" applyAlignment="1" applyProtection="1">
      <alignment horizontal="left" vertical="center" wrapText="1"/>
    </xf>
    <xf numFmtId="9" fontId="37" fillId="0" borderId="83" xfId="6" applyFont="1" applyFill="1" applyBorder="1" applyAlignment="1" applyProtection="1">
      <alignment horizontal="center" vertical="center" wrapText="1"/>
    </xf>
    <xf numFmtId="14" fontId="45" fillId="2" borderId="83" xfId="0" applyNumberFormat="1" applyFont="1" applyFill="1" applyBorder="1" applyAlignment="1">
      <alignment horizontal="center" vertical="center" wrapText="1"/>
    </xf>
    <xf numFmtId="0" fontId="45" fillId="0" borderId="83" xfId="0" applyFont="1" applyBorder="1" applyAlignment="1">
      <alignment horizontal="center" vertical="center" wrapText="1"/>
    </xf>
    <xf numFmtId="0" fontId="45" fillId="2" borderId="83" xfId="0" quotePrefix="1" applyFont="1" applyFill="1" applyBorder="1" applyAlignment="1">
      <alignment horizontal="center" vertical="center" wrapText="1"/>
    </xf>
    <xf numFmtId="0" fontId="57" fillId="2" borderId="83" xfId="0" applyFont="1" applyFill="1" applyBorder="1" applyAlignment="1">
      <alignment horizontal="center" vertical="center" wrapText="1"/>
    </xf>
    <xf numFmtId="165" fontId="57" fillId="2" borderId="84" xfId="0" applyNumberFormat="1" applyFont="1" applyFill="1" applyBorder="1" applyAlignment="1">
      <alignment horizontal="center" vertical="center" wrapText="1"/>
    </xf>
    <xf numFmtId="0" fontId="31" fillId="2" borderId="86" xfId="0" applyFont="1" applyFill="1" applyBorder="1" applyAlignment="1">
      <alignment horizontal="center" vertical="center" wrapText="1"/>
    </xf>
    <xf numFmtId="0" fontId="5" fillId="0" borderId="88" xfId="0" applyFont="1" applyBorder="1" applyAlignment="1">
      <alignment horizontal="center" vertical="center" wrapText="1"/>
    </xf>
    <xf numFmtId="0" fontId="37" fillId="0" borderId="88" xfId="0" applyFont="1" applyBorder="1" applyAlignment="1">
      <alignment horizontal="center" vertical="center" wrapText="1"/>
    </xf>
    <xf numFmtId="0" fontId="37" fillId="0" borderId="88" xfId="0" applyFont="1" applyBorder="1" applyAlignment="1">
      <alignment vertical="center" wrapText="1"/>
    </xf>
    <xf numFmtId="0" fontId="38" fillId="2" borderId="88" xfId="0" applyFont="1" applyFill="1" applyBorder="1" applyAlignment="1">
      <alignment vertical="center" wrapText="1"/>
    </xf>
    <xf numFmtId="9" fontId="38" fillId="2" borderId="88" xfId="0" applyNumberFormat="1" applyFont="1" applyFill="1" applyBorder="1" applyAlignment="1">
      <alignment horizontal="center" vertical="center" wrapText="1"/>
    </xf>
    <xf numFmtId="49" fontId="37" fillId="2" borderId="88" xfId="0" applyNumberFormat="1" applyFont="1" applyFill="1" applyBorder="1" applyAlignment="1">
      <alignment vertical="center" wrapText="1"/>
    </xf>
    <xf numFmtId="0" fontId="45" fillId="0" borderId="88" xfId="0" applyFont="1" applyBorder="1" applyAlignment="1">
      <alignment vertical="center" wrapText="1"/>
    </xf>
    <xf numFmtId="0" fontId="9" fillId="0" borderId="88" xfId="0" quotePrefix="1" applyFont="1" applyBorder="1" applyAlignment="1" applyProtection="1">
      <alignment horizontal="center" vertical="center" wrapText="1"/>
      <protection locked="0"/>
    </xf>
    <xf numFmtId="0" fontId="31" fillId="2" borderId="88" xfId="0" applyFont="1" applyFill="1" applyBorder="1" applyAlignment="1">
      <alignment horizontal="center" vertical="center" wrapText="1"/>
    </xf>
    <xf numFmtId="0" fontId="31" fillId="2" borderId="89" xfId="0" applyFont="1" applyFill="1" applyBorder="1" applyAlignment="1">
      <alignment horizontal="center" vertical="center" wrapText="1"/>
    </xf>
    <xf numFmtId="0" fontId="37" fillId="0" borderId="83" xfId="0" applyFont="1" applyBorder="1" applyAlignment="1">
      <alignment vertical="center" wrapText="1"/>
    </xf>
    <xf numFmtId="0" fontId="38" fillId="0" borderId="83" xfId="0" applyFont="1" applyBorder="1" applyAlignment="1">
      <alignment vertical="center" wrapText="1"/>
    </xf>
    <xf numFmtId="9" fontId="49" fillId="0" borderId="83" xfId="0" applyNumberFormat="1" applyFont="1" applyBorder="1" applyAlignment="1">
      <alignment horizontal="center" vertical="center" wrapText="1"/>
    </xf>
    <xf numFmtId="49" fontId="37" fillId="2" borderId="83" xfId="0" applyNumberFormat="1" applyFont="1" applyFill="1" applyBorder="1" applyAlignment="1">
      <alignment vertical="center" wrapText="1"/>
    </xf>
    <xf numFmtId="0" fontId="45" fillId="0" borderId="83" xfId="0" applyFont="1" applyBorder="1" applyAlignment="1">
      <alignment vertical="center" wrapText="1"/>
    </xf>
    <xf numFmtId="0" fontId="9" fillId="0" borderId="83" xfId="0" quotePrefix="1" applyFont="1" applyBorder="1" applyAlignment="1" applyProtection="1">
      <alignment horizontal="center" vertical="center" wrapText="1"/>
      <protection locked="0"/>
    </xf>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5" fillId="0" borderId="88" xfId="0" applyFont="1" applyBorder="1" applyAlignment="1">
      <alignment vertical="center" wrapText="1"/>
    </xf>
    <xf numFmtId="14" fontId="45" fillId="2" borderId="88" xfId="0" applyNumberFormat="1" applyFont="1" applyFill="1" applyBorder="1" applyAlignment="1">
      <alignment horizontal="center" vertical="center" wrapText="1"/>
    </xf>
    <xf numFmtId="0" fontId="37" fillId="0" borderId="42" xfId="0" applyFont="1" applyBorder="1" applyAlignment="1">
      <alignment horizontal="center" vertical="center" wrapText="1"/>
    </xf>
    <xf numFmtId="9" fontId="37" fillId="0" borderId="38" xfId="6" applyFont="1" applyFill="1" applyBorder="1" applyAlignment="1" applyProtection="1">
      <alignment horizontal="center" vertical="center" wrapText="1"/>
    </xf>
    <xf numFmtId="0" fontId="5" fillId="0" borderId="16" xfId="0" applyFont="1" applyBorder="1" applyAlignment="1">
      <alignment vertical="top" wrapText="1"/>
    </xf>
    <xf numFmtId="0" fontId="5" fillId="0" borderId="38" xfId="0" applyFont="1" applyBorder="1" applyAlignment="1">
      <alignment horizontal="center" vertical="center" wrapText="1"/>
    </xf>
    <xf numFmtId="49" fontId="37" fillId="0" borderId="42" xfId="0" applyNumberFormat="1" applyFont="1" applyBorder="1" applyAlignment="1">
      <alignment horizontal="center" vertical="center" wrapText="1"/>
    </xf>
    <xf numFmtId="9" fontId="45" fillId="0" borderId="42" xfId="6" applyFont="1" applyFill="1" applyBorder="1" applyAlignment="1" applyProtection="1">
      <alignment vertical="center" wrapText="1"/>
    </xf>
    <xf numFmtId="0" fontId="46" fillId="0" borderId="30" xfId="0" applyFont="1" applyBorder="1" applyAlignment="1">
      <alignment vertical="center" wrapText="1"/>
    </xf>
    <xf numFmtId="0" fontId="46" fillId="0" borderId="23" xfId="0" applyFont="1" applyBorder="1" applyAlignment="1">
      <alignment vertical="center" wrapText="1"/>
    </xf>
    <xf numFmtId="49" fontId="45" fillId="0" borderId="23" xfId="0" applyNumberFormat="1" applyFont="1" applyBorder="1" applyAlignment="1">
      <alignment vertical="center" wrapText="1"/>
    </xf>
    <xf numFmtId="0" fontId="38" fillId="0" borderId="28" xfId="0" applyFont="1" applyBorder="1" applyAlignment="1">
      <alignment vertical="center" wrapText="1"/>
    </xf>
    <xf numFmtId="0" fontId="49" fillId="0" borderId="26" xfId="0" applyFont="1" applyBorder="1" applyAlignment="1">
      <alignment horizontal="center" vertical="center" wrapText="1"/>
    </xf>
    <xf numFmtId="0" fontId="9" fillId="0" borderId="41" xfId="0" quotePrefix="1" applyFont="1" applyBorder="1" applyAlignment="1">
      <alignment horizontal="left" vertical="center" wrapText="1"/>
    </xf>
    <xf numFmtId="0" fontId="38" fillId="0" borderId="29" xfId="0" applyFont="1" applyBorder="1" applyAlignment="1">
      <alignment vertical="center" wrapText="1"/>
    </xf>
    <xf numFmtId="0" fontId="38" fillId="2" borderId="16" xfId="0" applyFont="1" applyFill="1" applyBorder="1" applyAlignment="1">
      <alignment horizontal="justify" vertical="center" wrapText="1"/>
    </xf>
    <xf numFmtId="0" fontId="49" fillId="0" borderId="29" xfId="0" applyFont="1" applyBorder="1" applyAlignment="1">
      <alignment horizontal="center" vertical="center" wrapText="1"/>
    </xf>
    <xf numFmtId="0" fontId="37" fillId="2" borderId="45" xfId="0" applyFont="1" applyFill="1" applyBorder="1" applyAlignment="1">
      <alignment horizontal="center" vertical="center"/>
    </xf>
    <xf numFmtId="0" fontId="37" fillId="2" borderId="31"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58" xfId="0" applyFont="1" applyFill="1" applyBorder="1" applyAlignment="1">
      <alignment horizontal="center" vertical="center"/>
    </xf>
    <xf numFmtId="14" fontId="37" fillId="2" borderId="41" xfId="0" applyNumberFormat="1" applyFont="1" applyFill="1" applyBorder="1" applyAlignment="1">
      <alignment horizontal="center" vertical="center" wrapText="1"/>
    </xf>
    <xf numFmtId="14" fontId="37" fillId="2" borderId="19" xfId="0" applyNumberFormat="1" applyFont="1" applyFill="1" applyBorder="1" applyAlignment="1">
      <alignment horizontal="center" vertical="center" wrapText="1"/>
    </xf>
    <xf numFmtId="0" fontId="37" fillId="2" borderId="16" xfId="0" applyFont="1" applyFill="1" applyBorder="1" applyAlignment="1">
      <alignment horizontal="center" vertical="center"/>
    </xf>
    <xf numFmtId="14" fontId="5" fillId="2" borderId="24" xfId="0" applyNumberFormat="1" applyFont="1" applyFill="1" applyBorder="1" applyAlignment="1">
      <alignment horizontal="center" vertical="center" wrapText="1"/>
    </xf>
    <xf numFmtId="0" fontId="33" fillId="0" borderId="24" xfId="0" applyFont="1" applyBorder="1" applyAlignment="1" applyProtection="1">
      <alignment wrapText="1"/>
      <protection locked="0"/>
    </xf>
    <xf numFmtId="0" fontId="37" fillId="2" borderId="30" xfId="0" applyFont="1" applyFill="1" applyBorder="1" applyAlignment="1">
      <alignment horizontal="center" vertical="center"/>
    </xf>
    <xf numFmtId="14" fontId="5" fillId="2" borderId="30" xfId="0" applyNumberFormat="1" applyFont="1" applyFill="1" applyBorder="1" applyAlignment="1">
      <alignment horizontal="center" vertical="center" wrapText="1"/>
    </xf>
    <xf numFmtId="0" fontId="45" fillId="0" borderId="30" xfId="0" applyFont="1" applyBorder="1" applyAlignment="1">
      <alignment horizontal="left" vertical="center" wrapText="1"/>
    </xf>
    <xf numFmtId="0" fontId="46" fillId="2" borderId="16" xfId="0" applyFont="1" applyFill="1" applyBorder="1" applyAlignment="1">
      <alignment vertical="center" wrapText="1"/>
    </xf>
    <xf numFmtId="49" fontId="45" fillId="2" borderId="42" xfId="0" applyNumberFormat="1" applyFont="1" applyFill="1" applyBorder="1" applyAlignment="1">
      <alignment horizontal="center" vertical="center" wrapText="1"/>
    </xf>
    <xf numFmtId="0" fontId="45" fillId="0" borderId="42" xfId="6" applyNumberFormat="1" applyFont="1" applyFill="1" applyBorder="1" applyAlignment="1" applyProtection="1">
      <alignment horizontal="center" vertical="center" wrapText="1"/>
    </xf>
    <xf numFmtId="0" fontId="45" fillId="2" borderId="40" xfId="0" quotePrefix="1" applyFont="1" applyFill="1" applyBorder="1" applyAlignment="1">
      <alignment horizontal="justify" vertical="center" wrapText="1"/>
    </xf>
    <xf numFmtId="0" fontId="33" fillId="0" borderId="16" xfId="0" applyFont="1" applyBorder="1" applyAlignment="1" applyProtection="1">
      <alignment horizontal="center" vertical="center"/>
      <protection locked="0"/>
    </xf>
    <xf numFmtId="0" fontId="45" fillId="2" borderId="42" xfId="0" applyFont="1" applyFill="1" applyBorder="1" applyAlignment="1">
      <alignment horizontal="center" vertical="center" wrapText="1"/>
    </xf>
    <xf numFmtId="14" fontId="33" fillId="0" borderId="16" xfId="0" applyNumberFormat="1" applyFont="1" applyBorder="1" applyAlignment="1">
      <alignment vertical="center"/>
    </xf>
    <xf numFmtId="14" fontId="45" fillId="0" borderId="40" xfId="0" applyNumberFormat="1" applyFont="1" applyBorder="1" applyAlignment="1">
      <alignment horizontal="center" vertical="center" wrapText="1"/>
    </xf>
    <xf numFmtId="0" fontId="5" fillId="2" borderId="40" xfId="0" applyFont="1" applyFill="1" applyBorder="1" applyAlignment="1">
      <alignment horizontal="justify" vertical="center" wrapText="1"/>
    </xf>
    <xf numFmtId="0" fontId="37" fillId="2" borderId="38" xfId="0" applyFont="1" applyFill="1" applyBorder="1" applyAlignment="1">
      <alignment vertical="center" wrapText="1"/>
    </xf>
    <xf numFmtId="0" fontId="37" fillId="2" borderId="42" xfId="0" applyFont="1" applyFill="1" applyBorder="1" applyAlignment="1">
      <alignment horizontal="justify" vertical="center" wrapText="1"/>
    </xf>
    <xf numFmtId="9" fontId="37" fillId="0" borderId="29" xfId="6" applyFont="1" applyBorder="1" applyAlignment="1">
      <alignment horizontal="center" vertical="center" wrapText="1"/>
    </xf>
    <xf numFmtId="9" fontId="37" fillId="0" borderId="58" xfId="6" applyFont="1" applyBorder="1" applyAlignment="1">
      <alignment horizontal="center" vertical="center" wrapText="1"/>
    </xf>
    <xf numFmtId="49" fontId="37" fillId="0" borderId="38" xfId="0" applyNumberFormat="1" applyFont="1" applyBorder="1" applyAlignment="1">
      <alignment vertical="center" wrapText="1"/>
    </xf>
    <xf numFmtId="0" fontId="9" fillId="2" borderId="40" xfId="0" quotePrefix="1" applyFont="1" applyFill="1" applyBorder="1" applyAlignment="1" applyProtection="1">
      <alignment horizontal="center" wrapText="1"/>
      <protection locked="0"/>
    </xf>
    <xf numFmtId="0" fontId="9" fillId="2" borderId="30" xfId="0" quotePrefix="1" applyFont="1" applyFill="1" applyBorder="1" applyAlignment="1" applyProtection="1">
      <alignment horizontal="center" wrapText="1"/>
      <protection locked="0"/>
    </xf>
    <xf numFmtId="0" fontId="9" fillId="2" borderId="42" xfId="0" quotePrefix="1" applyFont="1" applyFill="1" applyBorder="1" applyAlignment="1" applyProtection="1">
      <alignment horizontal="center" wrapText="1"/>
      <protection locked="0"/>
    </xf>
    <xf numFmtId="9" fontId="9" fillId="2" borderId="46" xfId="0" applyNumberFormat="1" applyFont="1" applyFill="1" applyBorder="1" applyAlignment="1" applyProtection="1">
      <alignment vertical="center" wrapText="1"/>
      <protection locked="0"/>
    </xf>
    <xf numFmtId="49" fontId="37" fillId="2" borderId="17" xfId="0" applyNumberFormat="1" applyFont="1" applyFill="1" applyBorder="1" applyAlignment="1">
      <alignment vertical="center" wrapText="1"/>
    </xf>
    <xf numFmtId="9" fontId="37" fillId="2" borderId="17" xfId="6" applyFont="1" applyFill="1" applyBorder="1" applyAlignment="1" applyProtection="1">
      <alignment vertical="top" wrapText="1"/>
    </xf>
    <xf numFmtId="0" fontId="37" fillId="0" borderId="28" xfId="0" applyFont="1" applyBorder="1" applyAlignment="1">
      <alignment vertical="center" wrapText="1"/>
    </xf>
    <xf numFmtId="0" fontId="37" fillId="0" borderId="40" xfId="0" applyFont="1" applyBorder="1" applyAlignment="1">
      <alignment horizontal="justify" vertical="center" wrapText="1"/>
    </xf>
    <xf numFmtId="0" fontId="9" fillId="2" borderId="23" xfId="0" applyFont="1" applyFill="1" applyBorder="1" applyAlignment="1" applyProtection="1">
      <alignment horizontal="center" vertical="center" wrapText="1"/>
      <protection locked="0"/>
    </xf>
    <xf numFmtId="0" fontId="9" fillId="2" borderId="42" xfId="0" applyFont="1" applyFill="1" applyBorder="1" applyAlignment="1" applyProtection="1">
      <alignment horizontal="center" vertical="center" wrapText="1"/>
      <protection locked="0"/>
    </xf>
    <xf numFmtId="49" fontId="37" fillId="2" borderId="41" xfId="0" applyNumberFormat="1" applyFont="1" applyFill="1" applyBorder="1" applyAlignment="1">
      <alignment horizontal="center" vertical="center" wrapText="1"/>
    </xf>
    <xf numFmtId="164" fontId="30" fillId="2" borderId="53" xfId="0" quotePrefix="1" applyNumberFormat="1" applyFont="1" applyFill="1" applyBorder="1" applyAlignment="1" applyProtection="1">
      <alignment vertical="center" wrapText="1"/>
      <protection locked="0"/>
    </xf>
    <xf numFmtId="14" fontId="9" fillId="2" borderId="27" xfId="0" applyNumberFormat="1"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locked="0"/>
    </xf>
    <xf numFmtId="49" fontId="37" fillId="2" borderId="88" xfId="0" applyNumberFormat="1" applyFont="1" applyFill="1" applyBorder="1" applyAlignment="1">
      <alignment horizontal="center" vertical="center" wrapText="1"/>
    </xf>
    <xf numFmtId="0" fontId="31" fillId="2" borderId="90" xfId="0" applyFont="1" applyFill="1" applyBorder="1" applyAlignment="1">
      <alignment horizontal="center" vertical="center" wrapText="1"/>
    </xf>
    <xf numFmtId="0" fontId="31" fillId="2" borderId="91" xfId="0" applyFont="1" applyFill="1" applyBorder="1" applyAlignment="1">
      <alignment horizontal="center" vertical="center" wrapText="1"/>
    </xf>
    <xf numFmtId="9" fontId="37" fillId="0" borderId="83" xfId="0" applyNumberFormat="1" applyFont="1" applyBorder="1" applyAlignment="1">
      <alignment horizontal="center" vertical="center" wrapText="1"/>
    </xf>
    <xf numFmtId="49" fontId="37" fillId="2" borderId="83" xfId="0" applyNumberFormat="1" applyFont="1" applyFill="1" applyBorder="1" applyAlignment="1">
      <alignment horizontal="center" vertical="center" wrapText="1"/>
    </xf>
    <xf numFmtId="0" fontId="31" fillId="2" borderId="84" xfId="0" applyFont="1" applyFill="1" applyBorder="1" applyAlignment="1">
      <alignment horizontal="left" wrapText="1"/>
    </xf>
    <xf numFmtId="14" fontId="45" fillId="2" borderId="92" xfId="0" applyNumberFormat="1" applyFont="1" applyFill="1" applyBorder="1" applyAlignment="1">
      <alignment horizontal="center" vertical="center" wrapText="1"/>
    </xf>
    <xf numFmtId="0" fontId="45" fillId="2" borderId="93" xfId="0" quotePrefix="1" applyFont="1" applyFill="1" applyBorder="1" applyAlignment="1">
      <alignment horizontal="center" vertical="center" wrapText="1"/>
    </xf>
    <xf numFmtId="0" fontId="38" fillId="0" borderId="94" xfId="0" applyFont="1" applyBorder="1" applyAlignment="1">
      <alignment vertical="center" wrapText="1"/>
    </xf>
    <xf numFmtId="0" fontId="45" fillId="0" borderId="94" xfId="0" applyFont="1" applyBorder="1" applyAlignment="1">
      <alignment horizontal="center" vertical="center" wrapText="1"/>
    </xf>
    <xf numFmtId="0" fontId="37" fillId="0" borderId="92" xfId="0" applyFont="1" applyBorder="1" applyAlignment="1">
      <alignment vertical="center" wrapText="1"/>
    </xf>
    <xf numFmtId="0" fontId="38" fillId="0" borderId="93" xfId="0" applyFont="1" applyBorder="1" applyAlignment="1">
      <alignment vertical="center" wrapText="1"/>
    </xf>
    <xf numFmtId="9" fontId="38" fillId="0" borderId="88" xfId="0" applyNumberFormat="1" applyFont="1" applyBorder="1" applyAlignment="1">
      <alignment horizontal="center" vertical="center" wrapText="1"/>
    </xf>
    <xf numFmtId="49" fontId="5" fillId="0" borderId="95" xfId="0" applyNumberFormat="1" applyFont="1" applyBorder="1" applyAlignment="1">
      <alignment vertical="center" wrapText="1"/>
    </xf>
    <xf numFmtId="0" fontId="5" fillId="0" borderId="96" xfId="0" applyFont="1" applyBorder="1" applyAlignment="1">
      <alignment vertical="center" wrapText="1"/>
    </xf>
    <xf numFmtId="0" fontId="37" fillId="0" borderId="96" xfId="0" applyFont="1" applyBorder="1" applyAlignment="1">
      <alignment vertical="center" wrapText="1"/>
    </xf>
    <xf numFmtId="0" fontId="37" fillId="0" borderId="96" xfId="0" applyFont="1" applyBorder="1" applyAlignment="1">
      <alignment horizontal="center" vertical="center" wrapText="1"/>
    </xf>
    <xf numFmtId="9" fontId="5" fillId="0" borderId="96" xfId="0" applyNumberFormat="1" applyFont="1" applyBorder="1" applyAlignment="1">
      <alignment horizontal="center" vertical="center" wrapText="1"/>
    </xf>
    <xf numFmtId="14" fontId="45" fillId="2" borderId="96" xfId="0" applyNumberFormat="1" applyFont="1" applyFill="1" applyBorder="1" applyAlignment="1">
      <alignment horizontal="center" vertical="center" wrapText="1"/>
    </xf>
    <xf numFmtId="14" fontId="45" fillId="2" borderId="97" xfId="0" applyNumberFormat="1" applyFont="1" applyFill="1" applyBorder="1" applyAlignment="1">
      <alignment horizontal="center" vertical="center" wrapText="1"/>
    </xf>
    <xf numFmtId="0" fontId="45" fillId="2" borderId="98" xfId="0" quotePrefix="1" applyFont="1" applyFill="1" applyBorder="1" applyAlignment="1">
      <alignment horizontal="center" vertical="center" wrapText="1"/>
    </xf>
    <xf numFmtId="0" fontId="31" fillId="2" borderId="96" xfId="0" applyFont="1" applyFill="1" applyBorder="1" applyAlignment="1">
      <alignment horizontal="center" vertical="center" wrapText="1"/>
    </xf>
    <xf numFmtId="0" fontId="31" fillId="2" borderId="99" xfId="0" applyFont="1" applyFill="1" applyBorder="1" applyAlignment="1">
      <alignment horizontal="center" vertical="center" wrapText="1"/>
    </xf>
    <xf numFmtId="49" fontId="36" fillId="0" borderId="16" xfId="0" applyNumberFormat="1" applyFont="1" applyBorder="1" applyAlignment="1">
      <alignment vertical="center" wrapText="1"/>
    </xf>
    <xf numFmtId="169" fontId="34" fillId="0" borderId="42" xfId="7" applyNumberFormat="1" applyFont="1" applyFill="1" applyBorder="1" applyAlignment="1">
      <alignment horizontal="center" vertical="center" wrapText="1"/>
    </xf>
    <xf numFmtId="169" fontId="33" fillId="0" borderId="42" xfId="7" applyNumberFormat="1" applyFont="1" applyFill="1" applyBorder="1" applyAlignment="1">
      <alignment horizontal="center" vertical="center" wrapText="1"/>
    </xf>
    <xf numFmtId="49" fontId="45" fillId="0" borderId="68" xfId="0" applyNumberFormat="1" applyFont="1" applyBorder="1" applyAlignment="1">
      <alignment vertical="center" wrapText="1"/>
    </xf>
    <xf numFmtId="49" fontId="45" fillId="0" borderId="43" xfId="0" applyNumberFormat="1" applyFont="1" applyBorder="1" applyAlignment="1">
      <alignment vertical="center" wrapText="1"/>
    </xf>
    <xf numFmtId="49" fontId="37" fillId="2" borderId="71" xfId="0" applyNumberFormat="1" applyFont="1" applyFill="1" applyBorder="1" applyAlignment="1">
      <alignment vertical="center" wrapText="1"/>
    </xf>
    <xf numFmtId="9" fontId="37" fillId="2" borderId="71" xfId="6" applyFont="1" applyFill="1" applyBorder="1" applyAlignment="1" applyProtection="1">
      <alignment vertical="top" wrapText="1"/>
    </xf>
    <xf numFmtId="0" fontId="31" fillId="2" borderId="100" xfId="0" applyFont="1" applyFill="1" applyBorder="1" applyAlignment="1">
      <alignment horizontal="left" wrapText="1"/>
    </xf>
    <xf numFmtId="0" fontId="38" fillId="0" borderId="88" xfId="0" applyFont="1" applyBorder="1" applyAlignment="1">
      <alignment vertical="center" wrapText="1"/>
    </xf>
    <xf numFmtId="9" fontId="49" fillId="0" borderId="88" xfId="0" applyNumberFormat="1" applyFont="1" applyBorder="1" applyAlignment="1">
      <alignment horizontal="center" vertical="center" wrapText="1"/>
    </xf>
    <xf numFmtId="9" fontId="37" fillId="0" borderId="29" xfId="0" applyNumberFormat="1" applyFont="1" applyBorder="1" applyAlignment="1">
      <alignment vertical="center" wrapText="1"/>
    </xf>
    <xf numFmtId="49" fontId="36" fillId="0" borderId="35" xfId="0" applyNumberFormat="1" applyFont="1" applyBorder="1" applyAlignment="1">
      <alignment vertical="center" wrapText="1"/>
    </xf>
    <xf numFmtId="49" fontId="45" fillId="2" borderId="26" xfId="0" applyNumberFormat="1" applyFont="1" applyFill="1" applyBorder="1" applyAlignment="1">
      <alignment vertical="center" wrapText="1"/>
    </xf>
    <xf numFmtId="49" fontId="45" fillId="2" borderId="52" xfId="0" applyNumberFormat="1" applyFont="1" applyFill="1" applyBorder="1" applyAlignment="1">
      <alignment vertical="center" wrapText="1"/>
    </xf>
    <xf numFmtId="49" fontId="45" fillId="2" borderId="27" xfId="0" applyNumberFormat="1" applyFont="1" applyFill="1" applyBorder="1" applyAlignment="1">
      <alignment vertical="center" wrapText="1"/>
    </xf>
    <xf numFmtId="9" fontId="45" fillId="0" borderId="26" xfId="6" applyFont="1" applyFill="1" applyBorder="1" applyAlignment="1" applyProtection="1">
      <alignment vertical="center" wrapText="1"/>
    </xf>
    <xf numFmtId="9" fontId="45" fillId="0" borderId="52" xfId="6" applyFont="1" applyFill="1" applyBorder="1" applyAlignment="1" applyProtection="1">
      <alignment vertical="center" wrapText="1"/>
    </xf>
    <xf numFmtId="9" fontId="45" fillId="0" borderId="27" xfId="6" applyFont="1" applyFill="1" applyBorder="1" applyAlignment="1" applyProtection="1">
      <alignment vertical="center" wrapText="1"/>
    </xf>
    <xf numFmtId="169" fontId="33" fillId="0" borderId="26" xfId="7" applyNumberFormat="1" applyFont="1" applyFill="1" applyBorder="1" applyAlignment="1">
      <alignment vertical="center" wrapText="1"/>
    </xf>
    <xf numFmtId="169" fontId="33" fillId="0" borderId="52" xfId="7" applyNumberFormat="1" applyFont="1" applyFill="1" applyBorder="1" applyAlignment="1">
      <alignment vertical="center" wrapText="1"/>
    </xf>
    <xf numFmtId="169" fontId="33" fillId="0" borderId="27" xfId="7" applyNumberFormat="1" applyFont="1" applyFill="1" applyBorder="1" applyAlignment="1">
      <alignment vertical="center" wrapText="1"/>
    </xf>
    <xf numFmtId="0" fontId="37" fillId="0" borderId="16" xfId="0" applyFont="1" applyBorder="1" applyAlignment="1">
      <alignment vertical="top" wrapText="1"/>
    </xf>
    <xf numFmtId="0" fontId="36" fillId="2" borderId="16" xfId="0" applyFont="1" applyFill="1" applyBorder="1" applyAlignment="1">
      <alignment horizontal="center" vertical="center" wrapText="1"/>
    </xf>
    <xf numFmtId="169" fontId="33" fillId="0" borderId="48" xfId="7" applyNumberFormat="1" applyFont="1" applyFill="1" applyBorder="1" applyAlignment="1">
      <alignment vertical="center" wrapText="1"/>
    </xf>
    <xf numFmtId="169" fontId="33" fillId="0" borderId="63" xfId="7" applyNumberFormat="1" applyFont="1" applyFill="1" applyBorder="1" applyAlignment="1">
      <alignment vertical="center" wrapText="1"/>
    </xf>
    <xf numFmtId="0" fontId="33" fillId="0" borderId="41" xfId="10" quotePrefix="1" applyFont="1" applyBorder="1" applyAlignment="1">
      <alignment vertical="center" wrapText="1"/>
    </xf>
    <xf numFmtId="0" fontId="33" fillId="0" borderId="19" xfId="10" quotePrefix="1" applyFont="1" applyBorder="1" applyAlignment="1">
      <alignment vertical="center" wrapText="1"/>
    </xf>
    <xf numFmtId="0" fontId="33" fillId="0" borderId="35" xfId="10" quotePrefix="1" applyFont="1" applyBorder="1" applyAlignment="1">
      <alignment vertical="center" wrapText="1"/>
    </xf>
    <xf numFmtId="0" fontId="33" fillId="0" borderId="29" xfId="10" quotePrefix="1" applyFont="1" applyBorder="1" applyAlignment="1">
      <alignment vertical="center" wrapText="1"/>
    </xf>
    <xf numFmtId="0" fontId="33" fillId="0" borderId="29" xfId="0" quotePrefix="1" applyFont="1" applyBorder="1" applyAlignment="1">
      <alignment horizontal="center" vertical="center" wrapText="1"/>
    </xf>
    <xf numFmtId="0" fontId="30" fillId="0" borderId="29" xfId="0" applyFont="1" applyBorder="1" applyAlignment="1">
      <alignment vertical="center" wrapText="1"/>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49" fontId="5" fillId="2" borderId="24" xfId="0" applyNumberFormat="1" applyFont="1" applyFill="1" applyBorder="1" applyAlignment="1">
      <alignment vertical="center" wrapText="1"/>
    </xf>
    <xf numFmtId="49" fontId="5" fillId="2" borderId="16" xfId="0" applyNumberFormat="1" applyFont="1" applyFill="1" applyBorder="1" applyAlignment="1">
      <alignment vertical="center" wrapText="1"/>
    </xf>
    <xf numFmtId="0" fontId="33" fillId="0" borderId="16" xfId="0" applyFont="1" applyBorder="1" applyAlignment="1">
      <alignment vertical="center" wrapText="1"/>
    </xf>
    <xf numFmtId="14" fontId="36" fillId="0" borderId="28" xfId="0" applyNumberFormat="1" applyFont="1" applyBorder="1" applyAlignment="1">
      <alignment vertical="center"/>
    </xf>
    <xf numFmtId="14" fontId="36" fillId="0" borderId="29" xfId="0" applyNumberFormat="1" applyFont="1" applyBorder="1" applyAlignment="1">
      <alignment vertical="center"/>
    </xf>
    <xf numFmtId="14" fontId="36" fillId="0" borderId="16" xfId="0" applyNumberFormat="1" applyFont="1" applyBorder="1" applyAlignment="1">
      <alignment vertical="center"/>
    </xf>
    <xf numFmtId="14" fontId="34" fillId="2" borderId="23" xfId="0" applyNumberFormat="1" applyFont="1" applyFill="1" applyBorder="1" applyAlignment="1">
      <alignment vertical="center" wrapText="1"/>
    </xf>
    <xf numFmtId="14" fontId="34" fillId="2" borderId="16" xfId="0" applyNumberFormat="1" applyFont="1" applyFill="1" applyBorder="1" applyAlignment="1">
      <alignment vertical="center" wrapText="1"/>
    </xf>
    <xf numFmtId="0" fontId="5" fillId="0" borderId="28" xfId="0" applyFont="1" applyBorder="1" applyAlignment="1">
      <alignment vertical="center" wrapText="1"/>
    </xf>
    <xf numFmtId="0" fontId="5" fillId="0" borderId="16" xfId="0" applyFont="1" applyBorder="1" applyAlignment="1">
      <alignment vertical="center" wrapText="1"/>
    </xf>
    <xf numFmtId="0" fontId="37" fillId="2" borderId="28" xfId="0" applyFont="1" applyFill="1" applyBorder="1" applyAlignment="1">
      <alignment vertical="center" wrapText="1"/>
    </xf>
    <xf numFmtId="0" fontId="37" fillId="2" borderId="29" xfId="0" applyFont="1" applyFill="1" applyBorder="1" applyAlignment="1">
      <alignment vertical="center" wrapText="1"/>
    </xf>
    <xf numFmtId="0" fontId="7" fillId="3" borderId="1" xfId="3" applyFont="1" applyFill="1" applyBorder="1" applyAlignment="1">
      <alignment horizontal="left" vertical="center" wrapText="1"/>
    </xf>
    <xf numFmtId="0" fontId="9" fillId="2" borderId="0" xfId="0" applyFont="1" applyFill="1" applyAlignment="1" applyProtection="1">
      <alignment horizontal="center"/>
      <protection locked="0"/>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5" fillId="2" borderId="1" xfId="0" applyFont="1" applyFill="1" applyBorder="1" applyAlignment="1">
      <alignment horizontal="left" vertical="center"/>
    </xf>
    <xf numFmtId="0" fontId="11" fillId="3"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7" fillId="14" borderId="2"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12" fillId="6" borderId="1"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30" fillId="0" borderId="28"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30" fillId="2" borderId="45"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58" xfId="0" applyFont="1" applyFill="1" applyBorder="1" applyAlignment="1">
      <alignment horizontal="center" vertical="center" wrapText="1"/>
    </xf>
    <xf numFmtId="0" fontId="59" fillId="2" borderId="28" xfId="0" applyFont="1" applyFill="1" applyBorder="1" applyAlignment="1">
      <alignment horizontal="center" vertical="center" wrapText="1"/>
    </xf>
    <xf numFmtId="0" fontId="59" fillId="2" borderId="35" xfId="0" applyFont="1" applyFill="1" applyBorder="1" applyAlignment="1">
      <alignment horizontal="center" vertical="center" wrapText="1"/>
    </xf>
    <xf numFmtId="0" fontId="59" fillId="2" borderId="29" xfId="0" applyFont="1" applyFill="1" applyBorder="1" applyAlignment="1">
      <alignment horizontal="center" vertical="center" wrapText="1"/>
    </xf>
    <xf numFmtId="169" fontId="33" fillId="0" borderId="35" xfId="7" applyNumberFormat="1" applyFont="1" applyFill="1" applyBorder="1" applyAlignment="1">
      <alignment horizontal="center" vertical="center" wrapText="1"/>
    </xf>
    <xf numFmtId="169" fontId="33" fillId="0" borderId="29" xfId="7" applyNumberFormat="1" applyFont="1" applyFill="1" applyBorder="1" applyAlignment="1">
      <alignment horizontal="center" vertical="center" wrapText="1"/>
    </xf>
    <xf numFmtId="0" fontId="45" fillId="0" borderId="19" xfId="0" applyFont="1" applyBorder="1" applyAlignment="1">
      <alignment horizontal="center" vertical="center" wrapText="1"/>
    </xf>
    <xf numFmtId="0" fontId="45" fillId="0" borderId="24" xfId="0" applyFont="1" applyBorder="1" applyAlignment="1">
      <alignment horizontal="center" vertical="center" wrapText="1"/>
    </xf>
    <xf numFmtId="169" fontId="33" fillId="0" borderId="28" xfId="7" applyNumberFormat="1" applyFont="1" applyFill="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49" fontId="45" fillId="0" borderId="26" xfId="0" applyNumberFormat="1" applyFont="1" applyBorder="1" applyAlignment="1">
      <alignment horizontal="center" vertical="center" wrapText="1"/>
    </xf>
    <xf numFmtId="49" fontId="45" fillId="0" borderId="27" xfId="0" applyNumberFormat="1" applyFont="1" applyBorder="1" applyAlignment="1">
      <alignment horizontal="center" vertical="center" wrapText="1"/>
    </xf>
    <xf numFmtId="49" fontId="45" fillId="0" borderId="49" xfId="0" applyNumberFormat="1" applyFont="1" applyBorder="1" applyAlignment="1">
      <alignment horizontal="center" vertical="center" wrapText="1"/>
    </xf>
    <xf numFmtId="49" fontId="45" fillId="0" borderId="39" xfId="0" applyNumberFormat="1" applyFont="1" applyBorder="1" applyAlignment="1">
      <alignment horizontal="center" vertical="center" wrapText="1"/>
    </xf>
    <xf numFmtId="169" fontId="33" fillId="0" borderId="30" xfId="7" applyNumberFormat="1" applyFont="1" applyFill="1" applyBorder="1" applyAlignment="1">
      <alignment horizontal="center" vertical="center" wrapText="1"/>
    </xf>
    <xf numFmtId="169" fontId="33" fillId="0" borderId="23" xfId="7" applyNumberFormat="1" applyFont="1" applyFill="1" applyBorder="1" applyAlignment="1">
      <alignment horizontal="center" vertical="center" wrapText="1"/>
    </xf>
    <xf numFmtId="0" fontId="46" fillId="0" borderId="35" xfId="0" applyFont="1" applyBorder="1" applyAlignment="1">
      <alignment horizontal="center" vertical="center" wrapText="1"/>
    </xf>
    <xf numFmtId="0" fontId="34" fillId="21" borderId="9" xfId="0" applyFont="1" applyFill="1" applyBorder="1" applyAlignment="1">
      <alignment horizontal="center" vertical="center" wrapText="1"/>
    </xf>
    <xf numFmtId="0" fontId="34" fillId="21" borderId="12" xfId="0" applyFont="1" applyFill="1" applyBorder="1" applyAlignment="1">
      <alignment horizontal="center" vertical="center" wrapText="1"/>
    </xf>
    <xf numFmtId="0" fontId="34" fillId="21" borderId="1" xfId="0" applyFont="1" applyFill="1" applyBorder="1" applyAlignment="1">
      <alignment horizontal="center" vertical="center" wrapText="1"/>
    </xf>
    <xf numFmtId="0" fontId="34" fillId="21" borderId="3" xfId="0" applyFont="1" applyFill="1" applyBorder="1" applyAlignment="1">
      <alignment horizontal="center" vertical="center" wrapText="1"/>
    </xf>
    <xf numFmtId="0" fontId="34" fillId="21" borderId="2" xfId="0" applyFont="1" applyFill="1" applyBorder="1" applyAlignment="1">
      <alignment horizontal="center" vertical="center" wrapText="1"/>
    </xf>
    <xf numFmtId="0" fontId="34" fillId="21" borderId="10" xfId="0" applyFont="1" applyFill="1" applyBorder="1" applyAlignment="1">
      <alignment horizontal="center" vertical="center" wrapText="1"/>
    </xf>
    <xf numFmtId="0" fontId="34" fillId="0" borderId="28"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34" fillId="0" borderId="29" xfId="0" applyFont="1" applyBorder="1" applyAlignment="1" applyProtection="1">
      <alignment horizontal="center" vertical="center" wrapText="1"/>
      <protection locked="0"/>
    </xf>
    <xf numFmtId="0" fontId="36" fillId="0" borderId="28"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29"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29" xfId="0" applyFont="1" applyBorder="1" applyAlignment="1">
      <alignment horizontal="center" vertical="center" wrapText="1"/>
    </xf>
    <xf numFmtId="49" fontId="36" fillId="0" borderId="45" xfId="0" applyNumberFormat="1" applyFont="1" applyBorder="1" applyAlignment="1">
      <alignment horizontal="center" vertical="center" wrapText="1"/>
    </xf>
    <xf numFmtId="49" fontId="36" fillId="0" borderId="31" xfId="0" applyNumberFormat="1" applyFont="1" applyBorder="1" applyAlignment="1">
      <alignment horizontal="center" vertical="center" wrapText="1"/>
    </xf>
    <xf numFmtId="49" fontId="36" fillId="0" borderId="58" xfId="0" applyNumberFormat="1" applyFont="1" applyBorder="1" applyAlignment="1">
      <alignment horizontal="center" vertical="center" wrapText="1"/>
    </xf>
    <xf numFmtId="0" fontId="45" fillId="0" borderId="45"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28" xfId="0" quotePrefix="1" applyFont="1" applyBorder="1" applyAlignment="1">
      <alignment horizontal="center" vertical="center" wrapText="1"/>
    </xf>
    <xf numFmtId="0" fontId="45" fillId="0" borderId="35" xfId="0" quotePrefix="1" applyFont="1" applyBorder="1" applyAlignment="1">
      <alignment horizontal="center" vertical="center" wrapText="1"/>
    </xf>
    <xf numFmtId="0" fontId="45" fillId="0" borderId="29" xfId="0" quotePrefix="1" applyFont="1" applyBorder="1" applyAlignment="1">
      <alignment horizontal="center" vertical="center" wrapText="1"/>
    </xf>
    <xf numFmtId="49" fontId="36" fillId="0" borderId="28"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49" fontId="36" fillId="0" borderId="29" xfId="0" applyNumberFormat="1" applyFont="1" applyBorder="1" applyAlignment="1">
      <alignment horizontal="center" vertical="center" wrapText="1"/>
    </xf>
    <xf numFmtId="0" fontId="45" fillId="2" borderId="28" xfId="0" applyFont="1" applyFill="1" applyBorder="1" applyAlignment="1">
      <alignment horizontal="center" vertical="center" wrapText="1"/>
    </xf>
    <xf numFmtId="0" fontId="45" fillId="2" borderId="35" xfId="0" applyFont="1" applyFill="1" applyBorder="1" applyAlignment="1">
      <alignment horizontal="center" vertical="center" wrapText="1"/>
    </xf>
    <xf numFmtId="0" fontId="45" fillId="2" borderId="29"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34" fillId="0" borderId="45"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wrapText="1"/>
      <protection locked="0"/>
    </xf>
    <xf numFmtId="0" fontId="34" fillId="0" borderId="58" xfId="0" applyFont="1" applyBorder="1" applyAlignment="1" applyProtection="1">
      <alignment horizontal="center" vertical="center" wrapText="1"/>
      <protection locked="0"/>
    </xf>
    <xf numFmtId="0" fontId="36" fillId="0" borderId="45"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5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59" fillId="2" borderId="45" xfId="0" applyFont="1" applyFill="1" applyBorder="1" applyAlignment="1">
      <alignment horizontal="center" vertical="center" wrapText="1"/>
    </xf>
    <xf numFmtId="0" fontId="59" fillId="2" borderId="31" xfId="0" applyFont="1" applyFill="1" applyBorder="1" applyAlignment="1">
      <alignment horizontal="center" vertical="center" wrapText="1"/>
    </xf>
    <xf numFmtId="0" fontId="59" fillId="2" borderId="58" xfId="0" applyFont="1" applyFill="1" applyBorder="1" applyAlignment="1">
      <alignment horizontal="center" vertical="center" wrapText="1"/>
    </xf>
    <xf numFmtId="0" fontId="30" fillId="0" borderId="28"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29"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4" xfId="0" applyFont="1" applyBorder="1" applyAlignment="1">
      <alignment horizontal="center" vertical="center" wrapText="1"/>
    </xf>
    <xf numFmtId="169" fontId="34" fillId="0" borderId="30" xfId="7" applyNumberFormat="1" applyFont="1" applyFill="1" applyBorder="1" applyAlignment="1">
      <alignment horizontal="center" vertical="center" wrapText="1"/>
    </xf>
    <xf numFmtId="169" fontId="34" fillId="0" borderId="23" xfId="7" applyNumberFormat="1" applyFont="1" applyFill="1" applyBorder="1" applyAlignment="1">
      <alignment horizontal="center" vertical="center" wrapText="1"/>
    </xf>
    <xf numFmtId="169" fontId="34" fillId="0" borderId="41" xfId="7" applyNumberFormat="1" applyFont="1" applyFill="1" applyBorder="1" applyAlignment="1">
      <alignment horizontal="center" vertical="center" wrapText="1"/>
    </xf>
    <xf numFmtId="169" fontId="34" fillId="0" borderId="19" xfId="7" applyNumberFormat="1" applyFont="1" applyFill="1" applyBorder="1" applyAlignment="1">
      <alignment horizontal="center" vertical="center" wrapText="1"/>
    </xf>
    <xf numFmtId="169" fontId="34" fillId="0" borderId="24" xfId="7" applyNumberFormat="1" applyFont="1" applyFill="1" applyBorder="1" applyAlignment="1">
      <alignment horizontal="center" vertical="center" wrapText="1"/>
    </xf>
    <xf numFmtId="0" fontId="34" fillId="21" borderId="26" xfId="0" applyFont="1" applyFill="1" applyBorder="1" applyAlignment="1">
      <alignment horizontal="center" vertical="center" wrapText="1"/>
    </xf>
    <xf numFmtId="0" fontId="34" fillId="21" borderId="37" xfId="0" applyFont="1" applyFill="1" applyBorder="1" applyAlignment="1">
      <alignment horizontal="center" vertical="center" wrapText="1"/>
    </xf>
    <xf numFmtId="0" fontId="34" fillId="21" borderId="26" xfId="0" applyFont="1" applyFill="1" applyBorder="1" applyAlignment="1">
      <alignment horizontal="center" vertical="center"/>
    </xf>
    <xf numFmtId="0" fontId="34" fillId="21" borderId="37" xfId="0" applyFont="1" applyFill="1" applyBorder="1" applyAlignment="1">
      <alignment horizontal="center" vertical="center"/>
    </xf>
    <xf numFmtId="0" fontId="9" fillId="2" borderId="38" xfId="0" applyFont="1" applyFill="1" applyBorder="1" applyAlignment="1" applyProtection="1">
      <alignment horizontal="center"/>
      <protection locked="0"/>
    </xf>
    <xf numFmtId="0" fontId="9" fillId="2" borderId="42" xfId="0" applyFont="1" applyFill="1" applyBorder="1" applyAlignment="1" applyProtection="1">
      <alignment horizontal="center"/>
      <protection locked="0"/>
    </xf>
    <xf numFmtId="0" fontId="9" fillId="2" borderId="40" xfId="0" applyFont="1" applyFill="1" applyBorder="1" applyAlignment="1" applyProtection="1">
      <alignment horizontal="center"/>
      <protection locked="0"/>
    </xf>
    <xf numFmtId="49" fontId="5" fillId="2" borderId="17" xfId="0" applyNumberFormat="1" applyFont="1" applyFill="1" applyBorder="1" applyAlignment="1">
      <alignment horizontal="center" vertical="center" wrapText="1"/>
    </xf>
    <xf numFmtId="49" fontId="5" fillId="2" borderId="62" xfId="0" applyNumberFormat="1" applyFont="1" applyFill="1" applyBorder="1" applyAlignment="1">
      <alignment horizontal="center" vertical="center" wrapText="1"/>
    </xf>
    <xf numFmtId="0" fontId="36" fillId="17" borderId="5" xfId="11" applyFont="1" applyFill="1" applyBorder="1" applyAlignment="1">
      <alignment horizontal="left" vertical="center" wrapText="1"/>
    </xf>
    <xf numFmtId="0" fontId="36" fillId="17" borderId="1" xfId="11" applyFont="1" applyFill="1" applyBorder="1" applyAlignment="1">
      <alignment horizontal="left" vertical="center" wrapText="1"/>
    </xf>
    <xf numFmtId="0" fontId="10" fillId="16" borderId="66"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9" fillId="2" borderId="45" xfId="0" applyFont="1" applyFill="1" applyBorder="1" applyAlignment="1" applyProtection="1">
      <alignment horizontal="center"/>
      <protection locked="0"/>
    </xf>
    <xf numFmtId="0" fontId="9" fillId="2" borderId="30" xfId="0" applyFont="1" applyFill="1" applyBorder="1" applyAlignment="1" applyProtection="1">
      <alignment horizontal="center"/>
      <protection locked="0"/>
    </xf>
    <xf numFmtId="49" fontId="5" fillId="2" borderId="3"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3" xfId="0" applyNumberFormat="1" applyFont="1" applyFill="1" applyBorder="1" applyAlignment="1">
      <alignment horizontal="center" vertical="center" wrapText="1"/>
    </xf>
    <xf numFmtId="0" fontId="5" fillId="2" borderId="43" xfId="0" applyFont="1" applyFill="1" applyBorder="1" applyAlignment="1">
      <alignment horizontal="left" vertical="center"/>
    </xf>
    <xf numFmtId="0" fontId="5" fillId="2" borderId="33" xfId="0" applyFont="1" applyFill="1" applyBorder="1" applyAlignment="1">
      <alignment horizontal="left" vertical="center"/>
    </xf>
    <xf numFmtId="0" fontId="5" fillId="2" borderId="13" xfId="0" applyFont="1" applyFill="1" applyBorder="1" applyAlignment="1">
      <alignment horizontal="left" vertical="center"/>
    </xf>
    <xf numFmtId="0" fontId="5" fillId="2" borderId="6" xfId="0" applyFont="1" applyFill="1" applyBorder="1" applyAlignment="1">
      <alignment horizontal="left" vertical="center"/>
    </xf>
    <xf numFmtId="14" fontId="9" fillId="2" borderId="38" xfId="0" applyNumberFormat="1" applyFont="1" applyFill="1" applyBorder="1" applyAlignment="1" applyProtection="1">
      <alignment horizontal="center"/>
      <protection locked="0"/>
    </xf>
    <xf numFmtId="14" fontId="9" fillId="2" borderId="42" xfId="0" applyNumberFormat="1" applyFont="1" applyFill="1" applyBorder="1" applyAlignment="1" applyProtection="1">
      <alignment horizontal="center"/>
      <protection locked="0"/>
    </xf>
    <xf numFmtId="14" fontId="9" fillId="2" borderId="40" xfId="0" applyNumberFormat="1" applyFont="1" applyFill="1" applyBorder="1" applyAlignment="1" applyProtection="1">
      <alignment horizontal="center"/>
      <protection locked="0"/>
    </xf>
    <xf numFmtId="0" fontId="39" fillId="0" borderId="0" xfId="0" applyFont="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34" fillId="19" borderId="26" xfId="0" applyFont="1" applyFill="1" applyBorder="1" applyAlignment="1">
      <alignment horizontal="center" vertical="center"/>
    </xf>
    <xf numFmtId="0" fontId="34" fillId="19" borderId="37" xfId="0" applyFont="1" applyFill="1" applyBorder="1" applyAlignment="1">
      <alignment horizontal="center" vertical="center"/>
    </xf>
    <xf numFmtId="0" fontId="34" fillId="19" borderId="28" xfId="0" applyFont="1" applyFill="1" applyBorder="1" applyAlignment="1">
      <alignment horizontal="center" vertical="center"/>
    </xf>
    <xf numFmtId="0" fontId="34" fillId="19" borderId="29" xfId="0" applyFont="1" applyFill="1" applyBorder="1" applyAlignment="1">
      <alignment horizontal="center" vertical="center"/>
    </xf>
    <xf numFmtId="0" fontId="34" fillId="19" borderId="28" xfId="0" applyFont="1" applyFill="1" applyBorder="1" applyAlignment="1">
      <alignment horizontal="center" vertical="center" wrapText="1"/>
    </xf>
    <xf numFmtId="0" fontId="34" fillId="19" borderId="29" xfId="0" applyFont="1" applyFill="1" applyBorder="1" applyAlignment="1">
      <alignment horizontal="center" vertical="center" wrapText="1"/>
    </xf>
    <xf numFmtId="49" fontId="37" fillId="0" borderId="28" xfId="0" applyNumberFormat="1" applyFont="1" applyBorder="1" applyAlignment="1">
      <alignment horizontal="center" vertical="top" wrapText="1"/>
    </xf>
    <xf numFmtId="49" fontId="37" fillId="0" borderId="29" xfId="0" applyNumberFormat="1" applyFont="1" applyBorder="1" applyAlignment="1">
      <alignment horizontal="center" vertical="top" wrapText="1"/>
    </xf>
    <xf numFmtId="49" fontId="37" fillId="0" borderId="28" xfId="0" applyNumberFormat="1" applyFont="1" applyBorder="1" applyAlignment="1">
      <alignment horizontal="center" vertical="center" wrapText="1"/>
    </xf>
    <xf numFmtId="49" fontId="37" fillId="0" borderId="29" xfId="0" applyNumberFormat="1" applyFont="1" applyBorder="1" applyAlignment="1">
      <alignment horizontal="center" vertical="center" wrapText="1"/>
    </xf>
    <xf numFmtId="9" fontId="37" fillId="0" borderId="28" xfId="6" applyFont="1" applyFill="1" applyBorder="1" applyAlignment="1" applyProtection="1">
      <alignment horizontal="center" vertical="center" wrapText="1"/>
    </xf>
    <xf numFmtId="9" fontId="37" fillId="0" borderId="29" xfId="6" applyFont="1" applyFill="1" applyBorder="1" applyAlignment="1" applyProtection="1">
      <alignment horizontal="center" vertical="center" wrapText="1"/>
    </xf>
    <xf numFmtId="0" fontId="34" fillId="19" borderId="26" xfId="0" applyFont="1" applyFill="1" applyBorder="1" applyAlignment="1">
      <alignment horizontal="center" vertical="center" wrapText="1"/>
    </xf>
    <xf numFmtId="0" fontId="34" fillId="19" borderId="27" xfId="0" applyFont="1" applyFill="1" applyBorder="1" applyAlignment="1">
      <alignment horizontal="center" vertical="center" wrapText="1"/>
    </xf>
    <xf numFmtId="0" fontId="34" fillId="19" borderId="32" xfId="0" applyFont="1" applyFill="1" applyBorder="1" applyAlignment="1">
      <alignment horizontal="center" vertical="center" wrapText="1"/>
    </xf>
    <xf numFmtId="0" fontId="34" fillId="19" borderId="33" xfId="0" applyFont="1" applyFill="1" applyBorder="1" applyAlignment="1">
      <alignment horizontal="center" vertical="center"/>
    </xf>
    <xf numFmtId="0" fontId="11" fillId="19" borderId="36" xfId="0" applyFont="1" applyFill="1" applyBorder="1" applyAlignment="1">
      <alignment horizontal="center" vertical="center" wrapText="1"/>
    </xf>
    <xf numFmtId="0" fontId="11" fillId="19" borderId="52"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35" xfId="0" applyFont="1" applyFill="1" applyBorder="1" applyAlignment="1">
      <alignment horizontal="center" vertical="center" wrapText="1"/>
    </xf>
    <xf numFmtId="0" fontId="11" fillId="19" borderId="29" xfId="0" applyFont="1" applyFill="1" applyBorder="1" applyAlignment="1">
      <alignment horizontal="center" vertical="center" wrapText="1"/>
    </xf>
    <xf numFmtId="0" fontId="34" fillId="19" borderId="9" xfId="0" applyFont="1" applyFill="1" applyBorder="1" applyAlignment="1">
      <alignment horizontal="center" vertical="center" wrapText="1"/>
    </xf>
    <xf numFmtId="0" fontId="34" fillId="19" borderId="12" xfId="0" applyFont="1" applyFill="1" applyBorder="1" applyAlignment="1">
      <alignment horizontal="center" vertical="center" wrapText="1"/>
    </xf>
    <xf numFmtId="0" fontId="34" fillId="19" borderId="57" xfId="0" applyFont="1" applyFill="1" applyBorder="1" applyAlignment="1">
      <alignment horizontal="center" vertical="center" wrapText="1"/>
    </xf>
    <xf numFmtId="0" fontId="34" fillId="19" borderId="19" xfId="0" applyFont="1" applyFill="1" applyBorder="1" applyAlignment="1">
      <alignment horizontal="center" vertical="center" wrapText="1"/>
    </xf>
    <xf numFmtId="0" fontId="5" fillId="2" borderId="44" xfId="0" applyFont="1" applyFill="1" applyBorder="1" applyAlignment="1">
      <alignment horizontal="left" vertical="center"/>
    </xf>
    <xf numFmtId="0" fontId="5" fillId="2" borderId="39" xfId="0" applyFont="1" applyFill="1" applyBorder="1" applyAlignment="1">
      <alignment horizontal="left" vertical="center"/>
    </xf>
    <xf numFmtId="0" fontId="37" fillId="0" borderId="30" xfId="0" applyFont="1" applyBorder="1" applyAlignment="1">
      <alignment horizontal="center" vertical="center" wrapText="1"/>
    </xf>
    <xf numFmtId="0" fontId="37" fillId="0" borderId="23" xfId="0" applyFont="1" applyBorder="1" applyAlignment="1">
      <alignment horizontal="center" vertical="center" wrapText="1"/>
    </xf>
    <xf numFmtId="0" fontId="34" fillId="19" borderId="46" xfId="0" applyFont="1" applyFill="1" applyBorder="1" applyAlignment="1">
      <alignment horizontal="center" vertical="center" wrapText="1"/>
    </xf>
    <xf numFmtId="0" fontId="34" fillId="19" borderId="10" xfId="0" applyFont="1" applyFill="1" applyBorder="1" applyAlignment="1">
      <alignment horizontal="center" vertical="center" wrapText="1"/>
    </xf>
    <xf numFmtId="0" fontId="34" fillId="19" borderId="17" xfId="0" applyFont="1" applyFill="1" applyBorder="1" applyAlignment="1">
      <alignment horizontal="center" vertical="center" wrapText="1"/>
    </xf>
    <xf numFmtId="0" fontId="34" fillId="19" borderId="3" xfId="0" applyFont="1" applyFill="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0" fontId="10" fillId="16" borderId="15" xfId="0" applyFont="1" applyFill="1" applyBorder="1" applyAlignment="1">
      <alignment horizontal="center" vertical="center"/>
    </xf>
    <xf numFmtId="0" fontId="10" fillId="16" borderId="8" xfId="0" applyFont="1" applyFill="1" applyBorder="1" applyAlignment="1">
      <alignment horizontal="center" vertical="center"/>
    </xf>
    <xf numFmtId="0" fontId="34" fillId="19" borderId="27" xfId="0" applyFont="1" applyFill="1" applyBorder="1" applyAlignment="1">
      <alignment horizontal="center" vertical="center"/>
    </xf>
    <xf numFmtId="0" fontId="31" fillId="0" borderId="28" xfId="0" applyFont="1" applyBorder="1" applyAlignment="1">
      <alignment horizontal="center" vertical="center" wrapText="1"/>
    </xf>
    <xf numFmtId="0" fontId="31" fillId="0" borderId="36" xfId="0" applyFont="1" applyBorder="1" applyAlignment="1">
      <alignment horizontal="center" vertical="center" wrapText="1"/>
    </xf>
    <xf numFmtId="0" fontId="10" fillId="16" borderId="18" xfId="0" applyFont="1" applyFill="1" applyBorder="1" applyAlignment="1">
      <alignment horizontal="center" vertical="center"/>
    </xf>
    <xf numFmtId="0" fontId="10" fillId="16" borderId="4" xfId="0" applyFont="1" applyFill="1" applyBorder="1" applyAlignment="1">
      <alignment horizontal="center" vertical="center"/>
    </xf>
    <xf numFmtId="0" fontId="34" fillId="19" borderId="25" xfId="0" applyFont="1" applyFill="1" applyBorder="1" applyAlignment="1">
      <alignment horizontal="center" vertical="center" wrapText="1"/>
    </xf>
    <xf numFmtId="0" fontId="34" fillId="19" borderId="8" xfId="0" applyFont="1" applyFill="1" applyBorder="1" applyAlignment="1">
      <alignment horizontal="center" vertical="center" wrapText="1"/>
    </xf>
    <xf numFmtId="0" fontId="34" fillId="19" borderId="30" xfId="0" applyFont="1" applyFill="1" applyBorder="1" applyAlignment="1">
      <alignment horizontal="center" vertical="center" wrapText="1"/>
    </xf>
    <xf numFmtId="0" fontId="34" fillId="19" borderId="0" xfId="0" applyFont="1" applyFill="1" applyAlignment="1">
      <alignment horizontal="center" vertical="center" wrapText="1"/>
    </xf>
    <xf numFmtId="49" fontId="45" fillId="0" borderId="28" xfId="0" applyNumberFormat="1" applyFont="1" applyBorder="1" applyAlignment="1">
      <alignment horizontal="center" vertical="center" wrapText="1"/>
    </xf>
    <xf numFmtId="49" fontId="45" fillId="0" borderId="35" xfId="0" applyNumberFormat="1" applyFont="1" applyBorder="1" applyAlignment="1">
      <alignment horizontal="center" vertical="center" wrapText="1"/>
    </xf>
    <xf numFmtId="49" fontId="45" fillId="0" borderId="29" xfId="0" applyNumberFormat="1" applyFont="1" applyBorder="1" applyAlignment="1">
      <alignment horizontal="center" vertical="center" wrapText="1"/>
    </xf>
    <xf numFmtId="0" fontId="11" fillId="19" borderId="26" xfId="0" applyFont="1" applyFill="1" applyBorder="1" applyAlignment="1">
      <alignment horizontal="center" vertical="center" wrapText="1"/>
    </xf>
    <xf numFmtId="0" fontId="11" fillId="19" borderId="30" xfId="0" applyFont="1" applyFill="1" applyBorder="1" applyAlignment="1">
      <alignment horizontal="center" vertical="center" wrapText="1"/>
    </xf>
    <xf numFmtId="0" fontId="11" fillId="19" borderId="0" xfId="0" applyFont="1" applyFill="1" applyAlignment="1">
      <alignment horizontal="center" vertical="center" wrapText="1"/>
    </xf>
    <xf numFmtId="0" fontId="11" fillId="19" borderId="38" xfId="0" applyFont="1" applyFill="1" applyBorder="1" applyAlignment="1">
      <alignment horizontal="center" vertical="center" wrapText="1"/>
    </xf>
    <xf numFmtId="0" fontId="11" fillId="19" borderId="42" xfId="0" applyFont="1" applyFill="1" applyBorder="1" applyAlignment="1">
      <alignment horizontal="center" vertical="center" wrapText="1"/>
    </xf>
    <xf numFmtId="9" fontId="45" fillId="0" borderId="28" xfId="6" applyFont="1" applyFill="1" applyBorder="1" applyAlignment="1" applyProtection="1">
      <alignment horizontal="center" vertical="center" wrapText="1"/>
    </xf>
    <xf numFmtId="9" fontId="45" fillId="0" borderId="35" xfId="6" applyFont="1" applyFill="1" applyBorder="1" applyAlignment="1" applyProtection="1">
      <alignment horizontal="center" vertical="center" wrapText="1"/>
    </xf>
    <xf numFmtId="9" fontId="45" fillId="0" borderId="29" xfId="6" applyFont="1" applyFill="1" applyBorder="1" applyAlignment="1" applyProtection="1">
      <alignment horizontal="center" vertical="center" wrapText="1"/>
    </xf>
    <xf numFmtId="14" fontId="45" fillId="0" borderId="28" xfId="0" applyNumberFormat="1" applyFont="1" applyBorder="1" applyAlignment="1">
      <alignment horizontal="center" vertical="center" wrapText="1"/>
    </xf>
    <xf numFmtId="14" fontId="45" fillId="0" borderId="35" xfId="0" applyNumberFormat="1" applyFont="1" applyBorder="1" applyAlignment="1">
      <alignment horizontal="center" vertical="center" wrapText="1"/>
    </xf>
    <xf numFmtId="14" fontId="45" fillId="0" borderId="29" xfId="0" applyNumberFormat="1" applyFont="1" applyBorder="1" applyAlignment="1">
      <alignment horizontal="center" vertical="center" wrapText="1"/>
    </xf>
    <xf numFmtId="0" fontId="45" fillId="0" borderId="28" xfId="0" applyFont="1" applyBorder="1" applyAlignment="1">
      <alignment horizontal="center" vertical="top" wrapText="1"/>
    </xf>
    <xf numFmtId="0" fontId="45" fillId="0" borderId="29" xfId="0" applyFont="1" applyBorder="1" applyAlignment="1">
      <alignment horizontal="center" vertical="top" wrapText="1"/>
    </xf>
    <xf numFmtId="49" fontId="45" fillId="0" borderId="45" xfId="0" applyNumberFormat="1" applyFont="1" applyBorder="1" applyAlignment="1">
      <alignment horizontal="center" vertical="center" wrapText="1"/>
    </xf>
    <xf numFmtId="49" fontId="45" fillId="0" borderId="31" xfId="0" applyNumberFormat="1" applyFont="1" applyBorder="1" applyAlignment="1">
      <alignment horizontal="center" vertical="center" wrapText="1"/>
    </xf>
    <xf numFmtId="49" fontId="45" fillId="0" borderId="58" xfId="0" applyNumberFormat="1" applyFont="1" applyBorder="1" applyAlignment="1">
      <alignment horizontal="center" vertical="center" wrapText="1"/>
    </xf>
    <xf numFmtId="9" fontId="45" fillId="0" borderId="45" xfId="6" applyFont="1" applyFill="1" applyBorder="1" applyAlignment="1" applyProtection="1">
      <alignment horizontal="center" vertical="center" wrapText="1"/>
    </xf>
    <xf numFmtId="9" fontId="45" fillId="0" borderId="31" xfId="6" applyFont="1" applyFill="1" applyBorder="1" applyAlignment="1" applyProtection="1">
      <alignment horizontal="center" vertical="center" wrapText="1"/>
    </xf>
    <xf numFmtId="9" fontId="45" fillId="0" borderId="58" xfId="6" applyFont="1" applyFill="1" applyBorder="1" applyAlignment="1" applyProtection="1">
      <alignment horizontal="center" vertical="center" wrapText="1"/>
    </xf>
    <xf numFmtId="14" fontId="45" fillId="0" borderId="45" xfId="0" applyNumberFormat="1" applyFont="1" applyBorder="1" applyAlignment="1">
      <alignment horizontal="center" vertical="center" wrapText="1"/>
    </xf>
    <xf numFmtId="14" fontId="45" fillId="0" borderId="31" xfId="0" applyNumberFormat="1" applyFont="1" applyBorder="1" applyAlignment="1">
      <alignment horizontal="center" vertical="center" wrapText="1"/>
    </xf>
    <xf numFmtId="14" fontId="45" fillId="0" borderId="58" xfId="0" applyNumberFormat="1" applyFont="1" applyBorder="1" applyAlignment="1">
      <alignment horizontal="center" vertical="center" wrapText="1"/>
    </xf>
    <xf numFmtId="14" fontId="45" fillId="0" borderId="30" xfId="0" applyNumberFormat="1" applyFont="1" applyBorder="1" applyAlignment="1">
      <alignment horizontal="center" vertical="center" wrapText="1"/>
    </xf>
    <xf numFmtId="14" fontId="45" fillId="0" borderId="0" xfId="0" applyNumberFormat="1" applyFont="1" applyAlignment="1">
      <alignment horizontal="center" vertical="center" wrapText="1"/>
    </xf>
    <xf numFmtId="14" fontId="45" fillId="0" borderId="23" xfId="0" applyNumberFormat="1" applyFont="1" applyBorder="1" applyAlignment="1">
      <alignment horizontal="center" vertical="center" wrapText="1"/>
    </xf>
    <xf numFmtId="0" fontId="36" fillId="0" borderId="30" xfId="0" applyFont="1" applyBorder="1" applyAlignment="1">
      <alignment horizontal="center" vertical="center" wrapText="1"/>
    </xf>
    <xf numFmtId="0" fontId="36" fillId="0" borderId="0" xfId="0" applyFont="1" applyAlignment="1">
      <alignment horizontal="center" vertical="center" wrapText="1"/>
    </xf>
    <xf numFmtId="0" fontId="36" fillId="0" borderId="23" xfId="0" applyFont="1" applyBorder="1" applyAlignment="1">
      <alignment horizontal="center" vertical="center" wrapText="1"/>
    </xf>
    <xf numFmtId="9" fontId="45" fillId="0" borderId="30" xfId="6" applyFont="1" applyFill="1" applyBorder="1" applyAlignment="1" applyProtection="1">
      <alignment horizontal="center" vertical="center" wrapText="1"/>
    </xf>
    <xf numFmtId="9" fontId="45" fillId="0" borderId="0" xfId="6" applyFont="1" applyFill="1" applyBorder="1" applyAlignment="1" applyProtection="1">
      <alignment horizontal="center" vertical="center" wrapText="1"/>
    </xf>
    <xf numFmtId="9" fontId="45" fillId="0" borderId="23" xfId="6" applyFont="1" applyFill="1" applyBorder="1" applyAlignment="1" applyProtection="1">
      <alignment horizontal="center" vertical="center" wrapText="1"/>
    </xf>
    <xf numFmtId="0" fontId="13" fillId="0" borderId="30" xfId="0" applyFont="1" applyBorder="1" applyAlignment="1" applyProtection="1">
      <alignment horizontal="center"/>
      <protection locked="0"/>
    </xf>
    <xf numFmtId="0" fontId="13" fillId="0" borderId="0" xfId="0" applyFont="1" applyAlignment="1" applyProtection="1">
      <alignment horizontal="center"/>
      <protection locked="0"/>
    </xf>
    <xf numFmtId="0" fontId="13" fillId="0" borderId="23" xfId="0" applyFont="1" applyBorder="1" applyAlignment="1" applyProtection="1">
      <alignment horizontal="center"/>
      <protection locked="0"/>
    </xf>
    <xf numFmtId="0" fontId="33" fillId="0" borderId="28"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0" fontId="13" fillId="0" borderId="28"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13" fillId="0" borderId="45" xfId="0" applyFont="1" applyBorder="1" applyAlignment="1" applyProtection="1">
      <alignment horizontal="center"/>
      <protection locked="0"/>
    </xf>
    <xf numFmtId="0" fontId="13" fillId="0" borderId="58" xfId="0" applyFont="1" applyBorder="1" applyAlignment="1" applyProtection="1">
      <alignment horizontal="center"/>
      <protection locked="0"/>
    </xf>
    <xf numFmtId="0" fontId="13" fillId="0" borderId="35" xfId="0" applyFont="1" applyBorder="1" applyAlignment="1" applyProtection="1">
      <alignment horizontal="center"/>
      <protection locked="0"/>
    </xf>
    <xf numFmtId="0" fontId="45" fillId="0" borderId="41" xfId="0" quotePrefix="1" applyFont="1" applyBorder="1" applyAlignment="1">
      <alignment horizontal="center" vertical="center" wrapText="1"/>
    </xf>
    <xf numFmtId="0" fontId="45" fillId="0" borderId="19" xfId="0" quotePrefix="1" applyFont="1" applyBorder="1" applyAlignment="1">
      <alignment horizontal="center" vertical="center" wrapText="1"/>
    </xf>
    <xf numFmtId="0" fontId="45" fillId="0" borderId="24" xfId="0" quotePrefix="1" applyFont="1" applyBorder="1" applyAlignment="1">
      <alignment horizontal="center" vertical="center" wrapText="1"/>
    </xf>
    <xf numFmtId="9" fontId="45" fillId="0" borderId="28" xfId="0" applyNumberFormat="1" applyFont="1" applyBorder="1" applyAlignment="1">
      <alignment horizontal="center" vertical="center" wrapText="1"/>
    </xf>
    <xf numFmtId="9" fontId="45" fillId="0" borderId="29" xfId="0" applyNumberFormat="1" applyFont="1" applyBorder="1" applyAlignment="1">
      <alignment horizontal="center" vertical="center" wrapText="1"/>
    </xf>
    <xf numFmtId="49" fontId="45" fillId="0" borderId="30" xfId="0" applyNumberFormat="1" applyFont="1" applyBorder="1" applyAlignment="1">
      <alignment horizontal="center" vertical="center" wrapText="1"/>
    </xf>
    <xf numFmtId="49" fontId="45" fillId="0" borderId="23" xfId="0" applyNumberFormat="1" applyFont="1" applyBorder="1" applyAlignment="1">
      <alignment horizontal="center" vertical="center" wrapText="1"/>
    </xf>
    <xf numFmtId="14" fontId="45" fillId="0" borderId="41" xfId="0" applyNumberFormat="1" applyFont="1" applyBorder="1" applyAlignment="1">
      <alignment horizontal="center" vertical="center" wrapText="1"/>
    </xf>
    <xf numFmtId="14" fontId="45" fillId="0" borderId="24" xfId="0" applyNumberFormat="1" applyFont="1" applyBorder="1" applyAlignment="1">
      <alignment horizontal="center" vertical="center" wrapText="1"/>
    </xf>
    <xf numFmtId="9" fontId="45" fillId="0" borderId="35" xfId="0" applyNumberFormat="1" applyFont="1" applyBorder="1" applyAlignment="1">
      <alignment horizontal="center" vertical="center" wrapText="1"/>
    </xf>
    <xf numFmtId="49" fontId="45" fillId="0" borderId="52" xfId="0" applyNumberFormat="1" applyFont="1" applyBorder="1" applyAlignment="1">
      <alignment horizontal="center" vertical="center" wrapText="1"/>
    </xf>
    <xf numFmtId="0" fontId="13" fillId="0" borderId="31" xfId="0" applyFont="1" applyBorder="1" applyAlignment="1" applyProtection="1">
      <alignment horizontal="center"/>
      <protection locked="0"/>
    </xf>
    <xf numFmtId="0" fontId="45" fillId="2" borderId="41" xfId="0" quotePrefix="1" applyFont="1" applyFill="1" applyBorder="1" applyAlignment="1">
      <alignment horizontal="center" vertical="center" wrapText="1"/>
    </xf>
    <xf numFmtId="0" fontId="45" fillId="2" borderId="19" xfId="0" quotePrefix="1" applyFont="1" applyFill="1" applyBorder="1" applyAlignment="1">
      <alignment horizontal="center" vertical="center" wrapText="1"/>
    </xf>
    <xf numFmtId="0" fontId="45" fillId="2" borderId="24" xfId="0" quotePrefix="1" applyFont="1" applyFill="1" applyBorder="1" applyAlignment="1">
      <alignment horizontal="center" vertical="center" wrapText="1"/>
    </xf>
    <xf numFmtId="49" fontId="36" fillId="2" borderId="28" xfId="0" applyNumberFormat="1" applyFont="1" applyFill="1" applyBorder="1" applyAlignment="1">
      <alignment horizontal="center" vertical="center" wrapText="1"/>
    </xf>
    <xf numFmtId="49" fontId="36" fillId="2" borderId="35" xfId="0" applyNumberFormat="1" applyFont="1" applyFill="1" applyBorder="1" applyAlignment="1">
      <alignment horizontal="center" vertical="center" wrapText="1"/>
    </xf>
    <xf numFmtId="49" fontId="36" fillId="2" borderId="29" xfId="0" applyNumberFormat="1" applyFont="1" applyFill="1" applyBorder="1" applyAlignment="1">
      <alignment horizontal="center" vertical="center" wrapText="1"/>
    </xf>
    <xf numFmtId="9" fontId="46" fillId="0" borderId="45" xfId="0" applyNumberFormat="1" applyFont="1" applyBorder="1" applyAlignment="1">
      <alignment horizontal="center" vertical="center" wrapText="1"/>
    </xf>
    <xf numFmtId="9" fontId="46" fillId="0" borderId="31" xfId="0" applyNumberFormat="1" applyFont="1" applyBorder="1" applyAlignment="1">
      <alignment horizontal="center" vertical="center" wrapText="1"/>
    </xf>
    <xf numFmtId="9" fontId="46" fillId="0" borderId="58" xfId="0" applyNumberFormat="1" applyFont="1" applyBorder="1" applyAlignment="1">
      <alignment horizontal="center" vertical="center" wrapText="1"/>
    </xf>
    <xf numFmtId="49" fontId="45" fillId="2" borderId="26" xfId="0" applyNumberFormat="1" applyFont="1" applyFill="1" applyBorder="1" applyAlignment="1">
      <alignment horizontal="center" vertical="center" wrapText="1"/>
    </xf>
    <xf numFmtId="49" fontId="45" fillId="2" borderId="52" xfId="0" applyNumberFormat="1" applyFont="1" applyFill="1" applyBorder="1" applyAlignment="1">
      <alignment horizontal="center" vertical="center" wrapText="1"/>
    </xf>
    <xf numFmtId="49" fontId="45" fillId="2" borderId="27" xfId="0" applyNumberFormat="1" applyFont="1" applyFill="1" applyBorder="1" applyAlignment="1">
      <alignment horizontal="center" vertical="center" wrapText="1"/>
    </xf>
    <xf numFmtId="49" fontId="45" fillId="2" borderId="28" xfId="0" applyNumberFormat="1" applyFont="1" applyFill="1" applyBorder="1" applyAlignment="1">
      <alignment horizontal="center" vertical="center" wrapText="1"/>
    </xf>
    <xf numFmtId="49" fontId="45" fillId="2" borderId="35" xfId="0" applyNumberFormat="1" applyFont="1" applyFill="1" applyBorder="1" applyAlignment="1">
      <alignment horizontal="center" vertical="center" wrapText="1"/>
    </xf>
    <xf numFmtId="49" fontId="45" fillId="2" borderId="29" xfId="0" applyNumberFormat="1" applyFont="1" applyFill="1" applyBorder="1" applyAlignment="1">
      <alignment horizontal="center" vertical="center" wrapText="1"/>
    </xf>
    <xf numFmtId="49" fontId="45" fillId="0" borderId="0" xfId="0" applyNumberFormat="1" applyFont="1" applyAlignment="1">
      <alignment horizontal="center" vertical="center" wrapText="1"/>
    </xf>
    <xf numFmtId="49" fontId="45" fillId="2" borderId="45" xfId="0" applyNumberFormat="1" applyFont="1" applyFill="1" applyBorder="1" applyAlignment="1">
      <alignment horizontal="center" vertical="center" wrapText="1"/>
    </xf>
    <xf numFmtId="49" fontId="45" fillId="2" borderId="31" xfId="0" applyNumberFormat="1" applyFont="1" applyFill="1" applyBorder="1" applyAlignment="1">
      <alignment horizontal="center" vertical="center" wrapText="1"/>
    </xf>
    <xf numFmtId="49" fontId="45" fillId="2" borderId="58" xfId="0" applyNumberFormat="1" applyFont="1" applyFill="1" applyBorder="1" applyAlignment="1">
      <alignment horizontal="center" vertical="center" wrapText="1"/>
    </xf>
    <xf numFmtId="0" fontId="45" fillId="2" borderId="28" xfId="0" quotePrefix="1" applyFont="1" applyFill="1" applyBorder="1" applyAlignment="1">
      <alignment horizontal="center" vertical="center" wrapText="1"/>
    </xf>
    <xf numFmtId="0" fontId="45" fillId="2" borderId="35" xfId="0" quotePrefix="1" applyFont="1" applyFill="1" applyBorder="1" applyAlignment="1">
      <alignment horizontal="center" vertical="center" wrapText="1"/>
    </xf>
    <xf numFmtId="0" fontId="45" fillId="2" borderId="29" xfId="0" quotePrefix="1" applyFont="1" applyFill="1" applyBorder="1" applyAlignment="1">
      <alignment horizontal="center" vertical="center" wrapText="1"/>
    </xf>
    <xf numFmtId="169" fontId="33" fillId="0" borderId="45" xfId="7" applyNumberFormat="1" applyFont="1" applyFill="1" applyBorder="1" applyAlignment="1">
      <alignment horizontal="center" vertical="center" wrapText="1"/>
    </xf>
    <xf numFmtId="169" fontId="33" fillId="0" borderId="31" xfId="7" applyNumberFormat="1" applyFont="1" applyFill="1" applyBorder="1" applyAlignment="1">
      <alignment horizontal="center" vertical="center" wrapText="1"/>
    </xf>
    <xf numFmtId="169" fontId="33" fillId="0" borderId="58" xfId="7" applyNumberFormat="1" applyFont="1" applyFill="1" applyBorder="1" applyAlignment="1">
      <alignment horizontal="center" vertical="center" wrapText="1"/>
    </xf>
    <xf numFmtId="0" fontId="33" fillId="0" borderId="28" xfId="10" quotePrefix="1" applyFont="1" applyBorder="1" applyAlignment="1">
      <alignment horizontal="center" vertical="center" wrapText="1"/>
    </xf>
    <xf numFmtId="0" fontId="33" fillId="0" borderId="35" xfId="10" quotePrefix="1" applyFont="1" applyBorder="1" applyAlignment="1">
      <alignment horizontal="center" vertical="center" wrapText="1"/>
    </xf>
    <xf numFmtId="0" fontId="33" fillId="0" borderId="29" xfId="10" quotePrefix="1" applyFont="1" applyBorder="1" applyAlignment="1">
      <alignment horizontal="center" vertical="center" wrapText="1"/>
    </xf>
    <xf numFmtId="0" fontId="34" fillId="21" borderId="28" xfId="0" applyFont="1" applyFill="1" applyBorder="1" applyAlignment="1">
      <alignment horizontal="center" vertical="center" wrapText="1"/>
    </xf>
    <xf numFmtId="0" fontId="34" fillId="21" borderId="29" xfId="0" applyFont="1" applyFill="1" applyBorder="1" applyAlignment="1">
      <alignment horizontal="center" vertical="center" wrapText="1"/>
    </xf>
    <xf numFmtId="0" fontId="45" fillId="0" borderId="41"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23" xfId="0" applyFont="1" applyBorder="1" applyAlignment="1">
      <alignment horizontal="center" vertical="center" wrapText="1"/>
    </xf>
    <xf numFmtId="0" fontId="34" fillId="21" borderId="32" xfId="0" applyFont="1" applyFill="1" applyBorder="1" applyAlignment="1">
      <alignment horizontal="center" vertical="center" wrapText="1"/>
    </xf>
    <xf numFmtId="0" fontId="34" fillId="21" borderId="68" xfId="0" applyFont="1" applyFill="1" applyBorder="1" applyAlignment="1">
      <alignment horizontal="center" vertical="center" wrapText="1"/>
    </xf>
    <xf numFmtId="0" fontId="9" fillId="2" borderId="28" xfId="0" quotePrefix="1" applyFont="1" applyFill="1" applyBorder="1" applyAlignment="1" applyProtection="1">
      <alignment horizontal="center" vertical="center" wrapText="1"/>
      <protection locked="0"/>
    </xf>
    <xf numFmtId="0" fontId="9" fillId="2" borderId="35" xfId="0" quotePrefix="1" applyFont="1" applyFill="1" applyBorder="1" applyAlignment="1" applyProtection="1">
      <alignment horizontal="center" vertical="center" wrapText="1"/>
      <protection locked="0"/>
    </xf>
    <xf numFmtId="0" fontId="9" fillId="2" borderId="29" xfId="0" quotePrefix="1" applyFont="1" applyFill="1" applyBorder="1" applyAlignment="1" applyProtection="1">
      <alignment horizontal="center" vertical="center" wrapText="1"/>
      <protection locked="0"/>
    </xf>
    <xf numFmtId="0" fontId="37" fillId="2" borderId="28"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5" fillId="0" borderId="35" xfId="0" applyFont="1" applyBorder="1" applyAlignment="1">
      <alignment horizontal="center" vertical="center" wrapText="1"/>
    </xf>
    <xf numFmtId="0" fontId="38" fillId="2" borderId="45" xfId="0" applyFont="1" applyFill="1" applyBorder="1" applyAlignment="1">
      <alignment horizontal="center" vertical="center" wrapText="1"/>
    </xf>
    <xf numFmtId="0" fontId="38" fillId="2" borderId="31" xfId="0" applyFont="1" applyFill="1" applyBorder="1" applyAlignment="1">
      <alignment horizontal="center" vertical="center" wrapText="1"/>
    </xf>
    <xf numFmtId="0" fontId="38" fillId="2" borderId="58" xfId="0" applyFont="1" applyFill="1" applyBorder="1" applyAlignment="1">
      <alignment horizontal="center" vertical="center" wrapText="1"/>
    </xf>
    <xf numFmtId="0" fontId="38" fillId="2" borderId="28" xfId="0" applyFont="1" applyFill="1" applyBorder="1" applyAlignment="1">
      <alignment horizontal="center" vertical="center" wrapText="1"/>
    </xf>
    <xf numFmtId="0" fontId="38" fillId="2" borderId="35" xfId="0" applyFont="1" applyFill="1" applyBorder="1" applyAlignment="1">
      <alignment horizontal="center" vertical="center" wrapText="1"/>
    </xf>
    <xf numFmtId="0" fontId="38" fillId="2" borderId="29" xfId="0" applyFont="1" applyFill="1" applyBorder="1" applyAlignment="1">
      <alignment horizontal="center" vertical="center" wrapText="1"/>
    </xf>
    <xf numFmtId="0" fontId="36" fillId="2" borderId="38" xfId="0" applyFont="1" applyFill="1" applyBorder="1" applyAlignment="1">
      <alignment horizontal="left" vertical="center" wrapText="1"/>
    </xf>
    <xf numFmtId="0" fontId="36" fillId="2" borderId="42" xfId="0" applyFont="1" applyFill="1" applyBorder="1" applyAlignment="1">
      <alignment horizontal="left" vertical="center" wrapText="1"/>
    </xf>
    <xf numFmtId="0" fontId="36" fillId="2" borderId="40" xfId="0" applyFont="1" applyFill="1" applyBorder="1" applyAlignment="1">
      <alignment horizontal="left" vertical="center" wrapText="1"/>
    </xf>
    <xf numFmtId="49" fontId="5" fillId="2" borderId="41"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24"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5" fillId="2" borderId="28"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9" xfId="0" applyFont="1" applyFill="1" applyBorder="1" applyAlignment="1">
      <alignment horizontal="left" vertical="top" wrapText="1"/>
    </xf>
    <xf numFmtId="0" fontId="30" fillId="0" borderId="41"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49" fontId="37" fillId="2" borderId="28" xfId="0" applyNumberFormat="1" applyFont="1" applyFill="1" applyBorder="1" applyAlignment="1">
      <alignment horizontal="center" vertical="center" wrapText="1"/>
    </xf>
    <xf numFmtId="49" fontId="37" fillId="2" borderId="35" xfId="0" applyNumberFormat="1" applyFont="1" applyFill="1" applyBorder="1" applyAlignment="1">
      <alignment horizontal="center" vertical="center" wrapText="1"/>
    </xf>
    <xf numFmtId="49" fontId="37" fillId="2" borderId="29" xfId="0" applyNumberFormat="1"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37" fillId="2" borderId="45" xfId="6" applyNumberFormat="1" applyFont="1" applyFill="1" applyBorder="1" applyAlignment="1" applyProtection="1">
      <alignment horizontal="center" vertical="center"/>
    </xf>
    <xf numFmtId="0" fontId="37" fillId="2" borderId="31" xfId="6" applyNumberFormat="1" applyFont="1" applyFill="1" applyBorder="1" applyAlignment="1" applyProtection="1">
      <alignment horizontal="center" vertical="center"/>
    </xf>
    <xf numFmtId="0" fontId="37" fillId="2" borderId="58" xfId="6" applyNumberFormat="1" applyFont="1" applyFill="1" applyBorder="1" applyAlignment="1" applyProtection="1">
      <alignment horizontal="center" vertical="center"/>
    </xf>
    <xf numFmtId="0" fontId="38" fillId="2" borderId="41"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14" fontId="36" fillId="0" borderId="28" xfId="0" applyNumberFormat="1" applyFont="1" applyBorder="1" applyAlignment="1">
      <alignment horizontal="center" vertical="center"/>
    </xf>
    <xf numFmtId="14" fontId="36" fillId="0" borderId="29" xfId="0" applyNumberFormat="1" applyFont="1" applyBorder="1" applyAlignment="1">
      <alignment horizontal="center" vertical="center"/>
    </xf>
    <xf numFmtId="14" fontId="36" fillId="2" borderId="28" xfId="0" applyNumberFormat="1" applyFont="1" applyFill="1" applyBorder="1" applyAlignment="1">
      <alignment horizontal="center" vertical="center"/>
    </xf>
    <xf numFmtId="14" fontId="36" fillId="2" borderId="29" xfId="0" applyNumberFormat="1" applyFont="1" applyFill="1" applyBorder="1" applyAlignment="1">
      <alignment horizontal="center" vertical="center"/>
    </xf>
    <xf numFmtId="0" fontId="43" fillId="17" borderId="38" xfId="0" applyFont="1" applyFill="1" applyBorder="1" applyAlignment="1">
      <alignment horizontal="center" vertical="center" wrapText="1"/>
    </xf>
    <xf numFmtId="0" fontId="43" fillId="17" borderId="30" xfId="0" applyFont="1" applyFill="1" applyBorder="1" applyAlignment="1">
      <alignment horizontal="center" vertical="center" wrapText="1"/>
    </xf>
    <xf numFmtId="0" fontId="43" fillId="17" borderId="41" xfId="0" applyFont="1" applyFill="1" applyBorder="1" applyAlignment="1">
      <alignment horizontal="center" vertical="center" wrapText="1"/>
    </xf>
    <xf numFmtId="49" fontId="43" fillId="2" borderId="25" xfId="0" applyNumberFormat="1" applyFont="1" applyFill="1" applyBorder="1" applyAlignment="1">
      <alignment horizontal="center" vertical="center" wrapText="1"/>
    </xf>
    <xf numFmtId="49" fontId="43" fillId="2" borderId="47" xfId="0" applyNumberFormat="1" applyFont="1" applyFill="1" applyBorder="1" applyAlignment="1">
      <alignment horizontal="center" vertical="center" wrapText="1"/>
    </xf>
    <xf numFmtId="49" fontId="43" fillId="2" borderId="70" xfId="0" applyNumberFormat="1" applyFont="1" applyFill="1" applyBorder="1" applyAlignment="1">
      <alignment horizontal="center" vertical="center" wrapText="1"/>
    </xf>
    <xf numFmtId="0" fontId="43" fillId="2" borderId="71" xfId="0" applyFont="1" applyFill="1" applyBorder="1" applyAlignment="1">
      <alignment horizontal="left" vertical="center"/>
    </xf>
    <xf numFmtId="0" fontId="43" fillId="2" borderId="55" xfId="0" applyFont="1" applyFill="1" applyBorder="1" applyAlignment="1">
      <alignment horizontal="left" vertical="center"/>
    </xf>
    <xf numFmtId="0" fontId="43" fillId="2" borderId="46" xfId="0" applyFont="1" applyFill="1" applyBorder="1" applyAlignment="1">
      <alignment horizontal="left" vertical="center"/>
    </xf>
    <xf numFmtId="0" fontId="43" fillId="2" borderId="49" xfId="0" applyFont="1" applyFill="1" applyBorder="1" applyAlignment="1">
      <alignment horizontal="left" vertical="center"/>
    </xf>
    <xf numFmtId="0" fontId="43" fillId="2" borderId="50" xfId="0" applyFont="1" applyFill="1" applyBorder="1" applyAlignment="1">
      <alignment horizontal="left" vertical="center"/>
    </xf>
    <xf numFmtId="0" fontId="50" fillId="2" borderId="45" xfId="0" applyFont="1" applyFill="1" applyBorder="1" applyAlignment="1" applyProtection="1">
      <alignment horizontal="center"/>
      <protection locked="0"/>
    </xf>
    <xf numFmtId="0" fontId="50" fillId="2" borderId="30" xfId="0" applyFont="1" applyFill="1" applyBorder="1" applyAlignment="1" applyProtection="1">
      <alignment horizontal="center"/>
      <protection locked="0"/>
    </xf>
    <xf numFmtId="0" fontId="50" fillId="2" borderId="41" xfId="0" applyFont="1" applyFill="1" applyBorder="1" applyAlignment="1" applyProtection="1">
      <alignment horizontal="center"/>
      <protection locked="0"/>
    </xf>
    <xf numFmtId="0" fontId="50" fillId="2" borderId="58" xfId="0" applyFont="1" applyFill="1" applyBorder="1" applyAlignment="1" applyProtection="1">
      <alignment horizontal="center"/>
      <protection locked="0"/>
    </xf>
    <xf numFmtId="0" fontId="50" fillId="2" borderId="23" xfId="0" applyFont="1" applyFill="1" applyBorder="1" applyAlignment="1" applyProtection="1">
      <alignment horizontal="center"/>
      <protection locked="0"/>
    </xf>
    <xf numFmtId="0" fontId="50" fillId="2" borderId="24" xfId="0" applyFont="1" applyFill="1" applyBorder="1" applyAlignment="1" applyProtection="1">
      <alignment horizontal="center"/>
      <protection locked="0"/>
    </xf>
    <xf numFmtId="0" fontId="9" fillId="0" borderId="2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8" xfId="0" quotePrefix="1" applyFont="1" applyBorder="1" applyAlignment="1" applyProtection="1">
      <alignment horizontal="center" vertical="center" wrapText="1"/>
      <protection locked="0"/>
    </xf>
    <xf numFmtId="0" fontId="9" fillId="0" borderId="35" xfId="0" quotePrefix="1" applyFont="1" applyBorder="1" applyAlignment="1" applyProtection="1">
      <alignment horizontal="center" vertical="center" wrapText="1"/>
      <protection locked="0"/>
    </xf>
    <xf numFmtId="0" fontId="9" fillId="0" borderId="29" xfId="0" quotePrefix="1" applyFont="1" applyBorder="1" applyAlignment="1" applyProtection="1">
      <alignment horizontal="center" vertical="center" wrapText="1"/>
      <protection locked="0"/>
    </xf>
    <xf numFmtId="0" fontId="30" fillId="2" borderId="41" xfId="0"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58" xfId="0" applyFont="1" applyFill="1" applyBorder="1" applyAlignment="1" applyProtection="1">
      <alignment horizontal="center" vertical="center" wrapText="1"/>
      <protection locked="0"/>
    </xf>
    <xf numFmtId="0" fontId="5" fillId="2" borderId="4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3" fillId="17" borderId="13" xfId="11" applyFont="1" applyFill="1" applyBorder="1" applyAlignment="1">
      <alignment horizontal="left" vertical="center" wrapText="1"/>
    </xf>
    <xf numFmtId="0" fontId="43" fillId="17" borderId="6" xfId="11" applyFont="1" applyFill="1" applyBorder="1" applyAlignment="1">
      <alignment horizontal="left" vertical="center" wrapText="1"/>
    </xf>
    <xf numFmtId="0" fontId="12" fillId="16" borderId="44" xfId="0" applyFont="1" applyFill="1" applyBorder="1" applyAlignment="1">
      <alignment horizontal="center" vertical="center"/>
    </xf>
    <xf numFmtId="0" fontId="12" fillId="16" borderId="72" xfId="0" applyFont="1" applyFill="1" applyBorder="1" applyAlignment="1">
      <alignment horizontal="center" vertical="center"/>
    </xf>
    <xf numFmtId="0" fontId="51" fillId="19" borderId="26" xfId="0" applyFont="1" applyFill="1" applyBorder="1" applyAlignment="1">
      <alignment horizontal="center" vertical="center"/>
    </xf>
    <xf numFmtId="0" fontId="51" fillId="19" borderId="37" xfId="0" applyFont="1" applyFill="1" applyBorder="1" applyAlignment="1">
      <alignment horizontal="center" vertical="center"/>
    </xf>
    <xf numFmtId="0" fontId="51" fillId="19" borderId="28" xfId="0" applyFont="1" applyFill="1" applyBorder="1" applyAlignment="1">
      <alignment horizontal="center" vertical="center" wrapText="1"/>
    </xf>
    <xf numFmtId="0" fontId="51" fillId="19" borderId="35" xfId="0" applyFont="1" applyFill="1" applyBorder="1" applyAlignment="1">
      <alignment horizontal="center" vertical="center"/>
    </xf>
    <xf numFmtId="0" fontId="51" fillId="19" borderId="26" xfId="0" applyFont="1" applyFill="1" applyBorder="1" applyAlignment="1">
      <alignment horizontal="center" vertical="center" wrapText="1"/>
    </xf>
    <xf numFmtId="0" fontId="51" fillId="19" borderId="14" xfId="0" applyFont="1" applyFill="1" applyBorder="1" applyAlignment="1">
      <alignment horizontal="center" vertical="center" wrapText="1"/>
    </xf>
    <xf numFmtId="0" fontId="51" fillId="19" borderId="12" xfId="0" applyFont="1" applyFill="1" applyBorder="1" applyAlignment="1">
      <alignment horizontal="center" vertical="center" wrapText="1"/>
    </xf>
    <xf numFmtId="0" fontId="51" fillId="19" borderId="5" xfId="0" applyFont="1" applyFill="1" applyBorder="1" applyAlignment="1">
      <alignment horizontal="center" vertical="center" wrapText="1"/>
    </xf>
    <xf numFmtId="0" fontId="51" fillId="19" borderId="3" xfId="0" applyFont="1" applyFill="1" applyBorder="1" applyAlignment="1">
      <alignment horizontal="center" vertical="center" wrapText="1"/>
    </xf>
    <xf numFmtId="0" fontId="51" fillId="19" borderId="4" xfId="0" applyFont="1" applyFill="1" applyBorder="1" applyAlignment="1">
      <alignment horizontal="center" vertical="center" wrapText="1"/>
    </xf>
    <xf numFmtId="0" fontId="51" fillId="19" borderId="5" xfId="0" applyFont="1" applyFill="1" applyBorder="1" applyAlignment="1">
      <alignment horizontal="center" vertical="center"/>
    </xf>
    <xf numFmtId="0" fontId="51" fillId="19" borderId="71" xfId="0" applyFont="1" applyFill="1" applyBorder="1" applyAlignment="1">
      <alignment horizontal="center" vertical="center" wrapText="1"/>
    </xf>
    <xf numFmtId="0" fontId="51" fillId="19" borderId="56" xfId="0" applyFont="1" applyFill="1" applyBorder="1" applyAlignment="1">
      <alignment horizontal="center" vertical="center" wrapText="1"/>
    </xf>
    <xf numFmtId="0" fontId="51" fillId="19" borderId="55" xfId="0" applyFont="1" applyFill="1" applyBorder="1" applyAlignment="1">
      <alignment horizontal="center" vertical="center" wrapText="1"/>
    </xf>
    <xf numFmtId="0" fontId="52" fillId="0" borderId="28"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29" xfId="0" applyFont="1" applyBorder="1" applyAlignment="1">
      <alignment horizontal="center" vertical="center" wrapText="1"/>
    </xf>
    <xf numFmtId="0" fontId="38" fillId="0" borderId="35" xfId="0" applyFont="1" applyBorder="1" applyAlignment="1">
      <alignment horizontal="center" vertical="center" wrapText="1"/>
    </xf>
    <xf numFmtId="0" fontId="37" fillId="0" borderId="35" xfId="0" applyFont="1" applyBorder="1" applyAlignment="1">
      <alignment horizontal="center" vertical="center" wrapText="1"/>
    </xf>
    <xf numFmtId="0" fontId="37" fillId="2" borderId="28"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29" xfId="0" applyFont="1" applyFill="1" applyBorder="1" applyAlignment="1">
      <alignment horizontal="center" vertical="center"/>
    </xf>
    <xf numFmtId="0" fontId="9" fillId="2" borderId="28" xfId="0" applyFont="1" applyFill="1" applyBorder="1" applyAlignment="1" applyProtection="1">
      <alignment horizontal="center"/>
      <protection locked="0"/>
    </xf>
    <xf numFmtId="0" fontId="9" fillId="2" borderId="35" xfId="0" applyFont="1" applyFill="1" applyBorder="1" applyAlignment="1" applyProtection="1">
      <alignment horizontal="center"/>
      <protection locked="0"/>
    </xf>
    <xf numFmtId="0" fontId="9" fillId="2" borderId="29" xfId="0" applyFont="1" applyFill="1" applyBorder="1" applyAlignment="1" applyProtection="1">
      <alignment horizontal="center"/>
      <protection locked="0"/>
    </xf>
    <xf numFmtId="49" fontId="43" fillId="0" borderId="28" xfId="0" applyNumberFormat="1" applyFont="1" applyBorder="1" applyAlignment="1">
      <alignment horizontal="center" vertical="center" wrapText="1"/>
    </xf>
    <xf numFmtId="49" fontId="43" fillId="0" borderId="35" xfId="0" applyNumberFormat="1" applyFont="1" applyBorder="1" applyAlignment="1">
      <alignment horizontal="center" vertical="center" wrapText="1"/>
    </xf>
    <xf numFmtId="49" fontId="43" fillId="0" borderId="29" xfId="0" applyNumberFormat="1" applyFont="1" applyBorder="1" applyAlignment="1">
      <alignment horizontal="center" vertical="center" wrapText="1"/>
    </xf>
    <xf numFmtId="0" fontId="43" fillId="0" borderId="28"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29" xfId="0" applyFont="1" applyBorder="1" applyAlignment="1">
      <alignment horizontal="center" vertical="center" wrapText="1"/>
    </xf>
    <xf numFmtId="170" fontId="56" fillId="0" borderId="28" xfId="15" applyNumberFormat="1" applyFont="1" applyBorder="1" applyAlignment="1" applyProtection="1">
      <alignment horizontal="center" vertical="center"/>
      <protection locked="0"/>
    </xf>
    <xf numFmtId="170" fontId="56" fillId="0" borderId="35" xfId="15" applyNumberFormat="1" applyFont="1" applyBorder="1" applyAlignment="1" applyProtection="1">
      <alignment horizontal="center" vertical="center"/>
      <protection locked="0"/>
    </xf>
    <xf numFmtId="170" fontId="56" fillId="0" borderId="29" xfId="15" applyNumberFormat="1" applyFont="1" applyBorder="1" applyAlignment="1" applyProtection="1">
      <alignment horizontal="center" vertical="center"/>
      <protection locked="0"/>
    </xf>
    <xf numFmtId="14" fontId="5" fillId="0" borderId="28" xfId="0" applyNumberFormat="1" applyFont="1" applyBorder="1" applyAlignment="1">
      <alignment horizontal="center" vertical="center" wrapText="1"/>
    </xf>
    <xf numFmtId="14" fontId="5" fillId="0" borderId="29" xfId="0" applyNumberFormat="1" applyFont="1" applyBorder="1" applyAlignment="1">
      <alignment horizontal="center" vertical="center" wrapText="1"/>
    </xf>
    <xf numFmtId="14" fontId="5" fillId="0" borderId="30" xfId="0" applyNumberFormat="1" applyFont="1" applyBorder="1" applyAlignment="1">
      <alignment horizontal="center" vertical="center" wrapText="1"/>
    </xf>
    <xf numFmtId="14" fontId="5" fillId="0" borderId="23" xfId="0" applyNumberFormat="1" applyFont="1" applyBorder="1" applyAlignment="1">
      <alignment horizontal="center" vertical="center" wrapText="1"/>
    </xf>
    <xf numFmtId="3" fontId="37" fillId="0" borderId="28" xfId="6" applyNumberFormat="1" applyFont="1" applyFill="1" applyBorder="1" applyAlignment="1" applyProtection="1">
      <alignment horizontal="center" vertical="center" wrapText="1"/>
    </xf>
    <xf numFmtId="3" fontId="37" fillId="0" borderId="35" xfId="6" applyNumberFormat="1" applyFont="1" applyFill="1" applyBorder="1" applyAlignment="1" applyProtection="1">
      <alignment horizontal="center" vertical="center" wrapText="1"/>
    </xf>
    <xf numFmtId="3" fontId="37" fillId="0" borderId="29" xfId="6" applyNumberFormat="1" applyFont="1" applyFill="1" applyBorder="1" applyAlignment="1" applyProtection="1">
      <alignment horizontal="center" vertical="center" wrapText="1"/>
    </xf>
    <xf numFmtId="14" fontId="5" fillId="2" borderId="41" xfId="0" applyNumberFormat="1" applyFont="1" applyFill="1" applyBorder="1" applyAlignment="1">
      <alignment horizontal="center" vertical="center" wrapText="1"/>
    </xf>
    <xf numFmtId="14" fontId="5" fillId="2" borderId="29" xfId="0" applyNumberFormat="1" applyFont="1" applyFill="1" applyBorder="1" applyAlignment="1">
      <alignment horizontal="center" vertical="center" wrapText="1"/>
    </xf>
    <xf numFmtId="14" fontId="5" fillId="2" borderId="28" xfId="0" applyNumberFormat="1" applyFont="1" applyFill="1" applyBorder="1" applyAlignment="1">
      <alignment horizontal="center" vertical="center" wrapText="1"/>
    </xf>
    <xf numFmtId="0" fontId="37" fillId="2" borderId="28" xfId="0" quotePrefix="1" applyFont="1" applyFill="1" applyBorder="1" applyAlignment="1">
      <alignment horizontal="center" vertical="center" wrapText="1"/>
    </xf>
    <xf numFmtId="0" fontId="37" fillId="2" borderId="35" xfId="0" quotePrefix="1" applyFont="1" applyFill="1" applyBorder="1" applyAlignment="1">
      <alignment horizontal="center" vertical="center" wrapText="1"/>
    </xf>
    <xf numFmtId="0" fontId="37" fillId="2" borderId="29" xfId="0" quotePrefix="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64" xfId="0" applyNumberFormat="1" applyFont="1" applyFill="1" applyBorder="1" applyAlignment="1">
      <alignment horizontal="center" vertical="center" wrapText="1"/>
    </xf>
    <xf numFmtId="0" fontId="36" fillId="2" borderId="32" xfId="0" applyFont="1" applyFill="1" applyBorder="1" applyAlignment="1">
      <alignment horizontal="left" vertical="center"/>
    </xf>
    <xf numFmtId="0" fontId="36" fillId="2" borderId="43" xfId="0" applyFont="1" applyFill="1" applyBorder="1" applyAlignment="1">
      <alignment horizontal="left" vertical="center"/>
    </xf>
    <xf numFmtId="0" fontId="36" fillId="2" borderId="33" xfId="0" applyFont="1" applyFill="1" applyBorder="1" applyAlignment="1">
      <alignment horizontal="left" vertical="center"/>
    </xf>
    <xf numFmtId="0" fontId="36" fillId="17" borderId="38" xfId="0" applyFont="1" applyFill="1" applyBorder="1" applyAlignment="1">
      <alignment horizontal="left" vertical="center" wrapText="1"/>
    </xf>
    <xf numFmtId="0" fontId="36" fillId="17" borderId="42" xfId="0" applyFont="1" applyFill="1" applyBorder="1" applyAlignment="1">
      <alignment horizontal="left" vertical="center" wrapText="1"/>
    </xf>
    <xf numFmtId="0" fontId="36" fillId="17" borderId="40" xfId="0" applyFont="1" applyFill="1" applyBorder="1" applyAlignment="1">
      <alignment horizontal="left" vertical="center" wrapText="1"/>
    </xf>
    <xf numFmtId="0" fontId="36" fillId="2" borderId="13" xfId="0" applyFont="1" applyFill="1" applyBorder="1" applyAlignment="1">
      <alignment horizontal="left" vertical="center"/>
    </xf>
    <xf numFmtId="0" fontId="36" fillId="2" borderId="6" xfId="0" applyFont="1" applyFill="1" applyBorder="1" applyAlignment="1">
      <alignment horizontal="left" vertical="center"/>
    </xf>
    <xf numFmtId="0" fontId="36" fillId="2" borderId="7" xfId="0" applyFont="1" applyFill="1" applyBorder="1" applyAlignment="1">
      <alignment horizontal="left" vertical="center"/>
    </xf>
    <xf numFmtId="0" fontId="36" fillId="2" borderId="53" xfId="0" applyFont="1" applyFill="1" applyBorder="1" applyAlignment="1">
      <alignment horizontal="left" vertical="center"/>
    </xf>
    <xf numFmtId="0" fontId="12" fillId="16" borderId="21" xfId="0" applyFont="1" applyFill="1" applyBorder="1" applyAlignment="1">
      <alignment horizontal="center" vertical="center"/>
    </xf>
    <xf numFmtId="0" fontId="12" fillId="16" borderId="71" xfId="0" applyFont="1" applyFill="1" applyBorder="1" applyAlignment="1">
      <alignment horizontal="center" vertical="center"/>
    </xf>
    <xf numFmtId="0" fontId="58" fillId="16" borderId="44" xfId="0" applyFont="1" applyFill="1" applyBorder="1" applyAlignment="1">
      <alignment horizontal="center" vertical="center"/>
    </xf>
    <xf numFmtId="0" fontId="58" fillId="16" borderId="72" xfId="0" applyFont="1" applyFill="1" applyBorder="1" applyAlignment="1">
      <alignment horizontal="center" vertical="center"/>
    </xf>
    <xf numFmtId="0" fontId="34" fillId="22" borderId="60" xfId="0" applyFont="1" applyFill="1" applyBorder="1" applyAlignment="1">
      <alignment horizontal="center" vertical="center"/>
    </xf>
    <xf numFmtId="0" fontId="34" fillId="22" borderId="66" xfId="0" applyFont="1" applyFill="1" applyBorder="1" applyAlignment="1">
      <alignment horizontal="center" vertical="center"/>
    </xf>
    <xf numFmtId="0" fontId="34" fillId="22" borderId="62" xfId="0" applyFont="1" applyFill="1" applyBorder="1" applyAlignment="1">
      <alignment horizontal="center" vertical="center"/>
    </xf>
    <xf numFmtId="0" fontId="34" fillId="22" borderId="67" xfId="0" applyFont="1" applyFill="1" applyBorder="1" applyAlignment="1">
      <alignment horizontal="center" vertical="center"/>
    </xf>
    <xf numFmtId="0" fontId="34" fillId="22" borderId="28" xfId="0" applyFont="1" applyFill="1" applyBorder="1" applyAlignment="1">
      <alignment horizontal="center" vertical="center" wrapText="1"/>
    </xf>
    <xf numFmtId="0" fontId="34" fillId="22" borderId="29" xfId="0" applyFont="1" applyFill="1" applyBorder="1" applyAlignment="1">
      <alignment horizontal="center" vertical="center" wrapText="1"/>
    </xf>
    <xf numFmtId="0" fontId="34" fillId="22" borderId="26" xfId="0" applyFont="1" applyFill="1" applyBorder="1" applyAlignment="1">
      <alignment horizontal="center" vertical="center" wrapText="1"/>
    </xf>
    <xf numFmtId="0" fontId="34" fillId="22" borderId="37" xfId="0" applyFont="1" applyFill="1" applyBorder="1" applyAlignment="1">
      <alignment horizontal="center" vertical="center" wrapText="1"/>
    </xf>
    <xf numFmtId="0" fontId="34" fillId="22" borderId="48" xfId="0" applyFont="1" applyFill="1" applyBorder="1" applyAlignment="1">
      <alignment horizontal="center" vertical="center"/>
    </xf>
    <xf numFmtId="0" fontId="34" fillId="22" borderId="51" xfId="0" applyFont="1" applyFill="1" applyBorder="1" applyAlignment="1">
      <alignment horizontal="center" vertical="center"/>
    </xf>
    <xf numFmtId="0" fontId="34" fillId="22" borderId="26" xfId="0" applyFont="1" applyFill="1" applyBorder="1" applyAlignment="1">
      <alignment horizontal="center" vertical="center"/>
    </xf>
    <xf numFmtId="0" fontId="34" fillId="22" borderId="27" xfId="0" applyFont="1" applyFill="1" applyBorder="1" applyAlignment="1">
      <alignment horizontal="center" vertical="center"/>
    </xf>
    <xf numFmtId="0" fontId="34" fillId="22" borderId="25" xfId="0" applyFont="1" applyFill="1" applyBorder="1" applyAlignment="1">
      <alignment horizontal="center" vertical="center" wrapText="1"/>
    </xf>
    <xf numFmtId="0" fontId="34" fillId="22" borderId="61" xfId="0" applyFont="1" applyFill="1" applyBorder="1" applyAlignment="1">
      <alignment horizontal="center" vertical="center"/>
    </xf>
    <xf numFmtId="0" fontId="34" fillId="22" borderId="27" xfId="0" applyFont="1" applyFill="1" applyBorder="1" applyAlignment="1">
      <alignment horizontal="center" vertical="center" wrapText="1"/>
    </xf>
    <xf numFmtId="0" fontId="34" fillId="22" borderId="74" xfId="0" applyFont="1" applyFill="1" applyBorder="1" applyAlignment="1">
      <alignment horizontal="center" vertical="center" wrapText="1"/>
    </xf>
    <xf numFmtId="0" fontId="34" fillId="22" borderId="72"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45" fillId="2" borderId="45" xfId="0" applyFont="1" applyFill="1" applyBorder="1" applyAlignment="1">
      <alignment horizontal="center" vertical="center" wrapText="1"/>
    </xf>
    <xf numFmtId="0" fontId="45" fillId="2" borderId="58" xfId="0" applyFont="1" applyFill="1" applyBorder="1" applyAlignment="1">
      <alignment horizontal="center" vertical="center" wrapText="1"/>
    </xf>
    <xf numFmtId="0" fontId="34" fillId="22" borderId="62" xfId="0" applyFont="1" applyFill="1" applyBorder="1" applyAlignment="1">
      <alignment horizontal="center" vertical="center" wrapText="1"/>
    </xf>
    <xf numFmtId="0" fontId="34" fillId="22" borderId="55" xfId="0" applyFont="1" applyFill="1" applyBorder="1" applyAlignment="1">
      <alignment horizontal="center" vertical="center" wrapText="1"/>
    </xf>
    <xf numFmtId="49" fontId="36" fillId="2" borderId="77" xfId="0" applyNumberFormat="1" applyFont="1" applyFill="1" applyBorder="1" applyAlignment="1">
      <alignment horizontal="center" vertical="center" wrapText="1"/>
    </xf>
    <xf numFmtId="49" fontId="36" fillId="2" borderId="43" xfId="0" applyNumberFormat="1" applyFont="1" applyFill="1" applyBorder="1" applyAlignment="1">
      <alignment horizontal="center" vertical="center" wrapText="1"/>
    </xf>
    <xf numFmtId="49" fontId="36" fillId="2" borderId="33" xfId="0" applyNumberFormat="1" applyFont="1" applyFill="1" applyBorder="1" applyAlignment="1">
      <alignment horizontal="center" vertical="center" wrapText="1"/>
    </xf>
    <xf numFmtId="49" fontId="36" fillId="2" borderId="25" xfId="0" applyNumberFormat="1" applyFont="1" applyFill="1" applyBorder="1" applyAlignment="1">
      <alignment horizontal="center" vertical="center" wrapText="1"/>
    </xf>
    <xf numFmtId="49" fontId="36" fillId="2" borderId="47" xfId="0" applyNumberFormat="1" applyFont="1" applyFill="1" applyBorder="1" applyAlignment="1">
      <alignment horizontal="center" vertical="center" wrapText="1"/>
    </xf>
    <xf numFmtId="49" fontId="36" fillId="2" borderId="70" xfId="0" applyNumberFormat="1" applyFont="1" applyFill="1" applyBorder="1" applyAlignment="1">
      <alignment horizontal="center" vertical="center" wrapText="1"/>
    </xf>
    <xf numFmtId="9" fontId="33" fillId="0" borderId="28" xfId="0" applyNumberFormat="1" applyFont="1" applyBorder="1" applyAlignment="1">
      <alignment horizontal="center" vertical="center"/>
    </xf>
    <xf numFmtId="9" fontId="33" fillId="0" borderId="35" xfId="0" applyNumberFormat="1" applyFont="1" applyBorder="1" applyAlignment="1">
      <alignment horizontal="center" vertical="center"/>
    </xf>
    <xf numFmtId="9" fontId="33" fillId="0" borderId="29" xfId="0" applyNumberFormat="1" applyFont="1" applyBorder="1" applyAlignment="1">
      <alignment horizontal="center" vertical="center"/>
    </xf>
    <xf numFmtId="9" fontId="33" fillId="0" borderId="28" xfId="0" applyNumberFormat="1" applyFont="1" applyBorder="1" applyAlignment="1">
      <alignment horizontal="center" vertical="center" wrapText="1"/>
    </xf>
    <xf numFmtId="9" fontId="33" fillId="0" borderId="35" xfId="0" applyNumberFormat="1" applyFont="1" applyBorder="1" applyAlignment="1">
      <alignment horizontal="center" vertical="center" wrapText="1"/>
    </xf>
    <xf numFmtId="9" fontId="33" fillId="0" borderId="29" xfId="0" applyNumberFormat="1" applyFont="1" applyBorder="1" applyAlignment="1">
      <alignment horizontal="center" vertical="center" wrapText="1"/>
    </xf>
    <xf numFmtId="14" fontId="33" fillId="0" borderId="28" xfId="0" applyNumberFormat="1" applyFont="1" applyBorder="1" applyAlignment="1" applyProtection="1">
      <alignment horizontal="center" vertical="center"/>
      <protection locked="0"/>
    </xf>
    <xf numFmtId="14" fontId="33" fillId="0" borderId="35" xfId="0" applyNumberFormat="1" applyFont="1" applyBorder="1" applyAlignment="1" applyProtection="1">
      <alignment horizontal="center" vertical="center"/>
      <protection locked="0"/>
    </xf>
    <xf numFmtId="14" fontId="33" fillId="0" borderId="29" xfId="0" applyNumberFormat="1" applyFont="1" applyBorder="1" applyAlignment="1" applyProtection="1">
      <alignment horizontal="center" vertical="center"/>
      <protection locked="0"/>
    </xf>
    <xf numFmtId="0" fontId="36" fillId="17" borderId="22" xfId="11" applyFont="1" applyFill="1" applyBorder="1" applyAlignment="1">
      <alignment horizontal="left" vertical="center" wrapText="1"/>
    </xf>
    <xf numFmtId="0" fontId="36" fillId="17" borderId="76" xfId="11" applyFont="1" applyFill="1" applyBorder="1" applyAlignment="1">
      <alignment horizontal="left" vertical="center" wrapText="1"/>
    </xf>
    <xf numFmtId="9" fontId="9" fillId="0" borderId="28" xfId="0" quotePrefix="1" applyNumberFormat="1" applyFont="1" applyBorder="1" applyAlignment="1">
      <alignment horizontal="center" vertical="center" wrapText="1"/>
    </xf>
    <xf numFmtId="9" fontId="9" fillId="0" borderId="29" xfId="0" quotePrefix="1" applyNumberFormat="1" applyFont="1" applyBorder="1" applyAlignment="1">
      <alignment horizontal="center" vertical="center" wrapText="1"/>
    </xf>
    <xf numFmtId="0" fontId="9" fillId="0" borderId="35" xfId="0" quotePrefix="1" applyFont="1" applyBorder="1" applyAlignment="1">
      <alignment horizontal="center" vertical="center" wrapText="1"/>
    </xf>
    <xf numFmtId="0" fontId="9" fillId="0" borderId="29" xfId="0" quotePrefix="1" applyFont="1" applyBorder="1" applyAlignment="1">
      <alignment horizontal="center" vertical="center" wrapText="1"/>
    </xf>
    <xf numFmtId="14" fontId="33" fillId="0" borderId="28" xfId="0" applyNumberFormat="1" applyFont="1" applyBorder="1" applyAlignment="1">
      <alignment horizontal="center" vertical="center"/>
    </xf>
    <xf numFmtId="14" fontId="33" fillId="0" borderId="29" xfId="0" applyNumberFormat="1" applyFont="1" applyBorder="1" applyAlignment="1">
      <alignment horizontal="center" vertical="center"/>
    </xf>
    <xf numFmtId="9" fontId="9" fillId="0" borderId="35" xfId="0" quotePrefix="1" applyNumberFormat="1" applyFont="1" applyBorder="1" applyAlignment="1">
      <alignment horizontal="center" vertical="center" wrapText="1"/>
    </xf>
    <xf numFmtId="9" fontId="9" fillId="0" borderId="30" xfId="0" quotePrefix="1" applyNumberFormat="1" applyFont="1" applyBorder="1" applyAlignment="1">
      <alignment horizontal="center" vertical="center" wrapText="1"/>
    </xf>
    <xf numFmtId="9" fontId="9" fillId="0" borderId="0" xfId="0" quotePrefix="1" applyNumberFormat="1" applyFont="1" applyAlignment="1">
      <alignment horizontal="center" vertical="center" wrapText="1"/>
    </xf>
    <xf numFmtId="9" fontId="9" fillId="0" borderId="23" xfId="0" quotePrefix="1" applyNumberFormat="1" applyFont="1" applyBorder="1" applyAlignment="1">
      <alignment horizontal="center" vertical="center" wrapText="1"/>
    </xf>
    <xf numFmtId="0" fontId="46" fillId="0" borderId="45" xfId="0" applyFont="1" applyBorder="1" applyAlignment="1">
      <alignment horizontal="center" vertical="center" wrapText="1"/>
    </xf>
    <xf numFmtId="0" fontId="46" fillId="0" borderId="31" xfId="0" applyFont="1" applyBorder="1" applyAlignment="1">
      <alignment horizontal="center" vertical="center" wrapText="1"/>
    </xf>
    <xf numFmtId="9" fontId="33" fillId="0" borderId="41" xfId="0" applyNumberFormat="1" applyFont="1" applyBorder="1" applyAlignment="1">
      <alignment horizontal="center" vertical="center"/>
    </xf>
    <xf numFmtId="9" fontId="33" fillId="0" borderId="19" xfId="0" applyNumberFormat="1" applyFont="1" applyBorder="1" applyAlignment="1">
      <alignment horizontal="center" vertical="center"/>
    </xf>
    <xf numFmtId="0" fontId="9" fillId="0" borderId="45"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45" fillId="0" borderId="36" xfId="0" applyFont="1" applyBorder="1" applyAlignment="1">
      <alignment horizontal="center" vertical="center" wrapText="1"/>
    </xf>
    <xf numFmtId="0" fontId="9" fillId="2" borderId="58" xfId="0" applyFont="1" applyFill="1" applyBorder="1" applyAlignment="1" applyProtection="1">
      <alignment horizontal="center"/>
      <protection locked="0"/>
    </xf>
    <xf numFmtId="0" fontId="9" fillId="2" borderId="23" xfId="0" applyFont="1" applyFill="1" applyBorder="1" applyAlignment="1" applyProtection="1">
      <alignment horizontal="center"/>
      <protection locked="0"/>
    </xf>
    <xf numFmtId="0" fontId="5" fillId="2" borderId="38" xfId="0" applyFont="1" applyFill="1" applyBorder="1" applyAlignment="1">
      <alignment horizontal="right" vertical="center" wrapText="1"/>
    </xf>
    <xf numFmtId="0" fontId="5" fillId="2" borderId="42" xfId="0" applyFont="1" applyFill="1" applyBorder="1" applyAlignment="1">
      <alignment horizontal="right" vertical="center" wrapText="1"/>
    </xf>
    <xf numFmtId="0" fontId="5" fillId="2" borderId="40" xfId="0" applyFont="1" applyFill="1" applyBorder="1" applyAlignment="1">
      <alignment horizontal="right" vertical="center" wrapText="1"/>
    </xf>
    <xf numFmtId="0" fontId="36" fillId="2" borderId="38" xfId="0" applyFont="1" applyFill="1" applyBorder="1" applyAlignment="1">
      <alignment horizontal="left" vertical="center"/>
    </xf>
    <xf numFmtId="0" fontId="36" fillId="2" borderId="42" xfId="0" applyFont="1" applyFill="1" applyBorder="1" applyAlignment="1">
      <alignment horizontal="left" vertical="center"/>
    </xf>
    <xf numFmtId="0" fontId="36" fillId="2" borderId="23" xfId="0" applyFont="1" applyFill="1" applyBorder="1" applyAlignment="1">
      <alignment horizontal="left" vertical="center"/>
    </xf>
    <xf numFmtId="0" fontId="36" fillId="2" borderId="24" xfId="0" applyFont="1" applyFill="1" applyBorder="1" applyAlignment="1">
      <alignment horizontal="left" vertical="center"/>
    </xf>
    <xf numFmtId="14" fontId="33" fillId="0" borderId="35" xfId="0" applyNumberFormat="1" applyFont="1" applyBorder="1" applyAlignment="1">
      <alignment horizontal="center" vertical="center"/>
    </xf>
    <xf numFmtId="9" fontId="9" fillId="0" borderId="28" xfId="0" applyNumberFormat="1" applyFont="1" applyBorder="1" applyAlignment="1" applyProtection="1">
      <alignment horizontal="center" vertical="center"/>
      <protection locked="0"/>
    </xf>
    <xf numFmtId="9" fontId="9" fillId="0" borderId="29" xfId="0" applyNumberFormat="1" applyFont="1" applyBorder="1" applyAlignment="1" applyProtection="1">
      <alignment horizontal="center" vertical="center"/>
      <protection locked="0"/>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4" fillId="19" borderId="35" xfId="0" applyFont="1" applyFill="1" applyBorder="1" applyAlignment="1">
      <alignment horizontal="center" vertical="center"/>
    </xf>
    <xf numFmtId="0" fontId="34" fillId="19" borderId="35" xfId="0" applyFont="1" applyFill="1" applyBorder="1" applyAlignment="1">
      <alignment horizontal="center" vertical="center" wrapText="1"/>
    </xf>
    <xf numFmtId="0" fontId="34" fillId="19" borderId="18" xfId="0" applyFont="1" applyFill="1" applyBorder="1" applyAlignment="1">
      <alignment horizontal="center" vertical="center" wrapText="1"/>
    </xf>
    <xf numFmtId="0" fontId="34" fillId="19" borderId="78" xfId="0" applyFont="1" applyFill="1" applyBorder="1" applyAlignment="1">
      <alignment horizontal="center" vertical="center" wrapText="1"/>
    </xf>
    <xf numFmtId="0" fontId="34" fillId="19" borderId="75" xfId="0" applyFont="1" applyFill="1" applyBorder="1" applyAlignment="1">
      <alignment horizontal="center" vertical="center" wrapText="1"/>
    </xf>
    <xf numFmtId="0" fontId="34" fillId="19" borderId="58" xfId="0" applyFont="1" applyFill="1" applyBorder="1" applyAlignment="1">
      <alignment horizontal="center" vertical="center" wrapText="1"/>
    </xf>
    <xf numFmtId="0" fontId="34" fillId="19" borderId="24" xfId="0" applyFont="1" applyFill="1" applyBorder="1" applyAlignment="1">
      <alignment horizontal="center" vertical="center" wrapText="1"/>
    </xf>
    <xf numFmtId="9" fontId="9" fillId="2" borderId="45" xfId="0" applyNumberFormat="1" applyFont="1" applyFill="1" applyBorder="1" applyAlignment="1" applyProtection="1">
      <alignment horizontal="center" vertical="center" wrapText="1"/>
      <protection locked="0"/>
    </xf>
    <xf numFmtId="9" fontId="9" fillId="2" borderId="31" xfId="0" applyNumberFormat="1" applyFont="1" applyFill="1" applyBorder="1" applyAlignment="1" applyProtection="1">
      <alignment horizontal="center" vertical="center" wrapText="1"/>
      <protection locked="0"/>
    </xf>
    <xf numFmtId="9" fontId="9" fillId="2" borderId="58" xfId="0" applyNumberFormat="1" applyFont="1" applyFill="1" applyBorder="1" applyAlignment="1" applyProtection="1">
      <alignment horizontal="center" vertical="center" wrapText="1"/>
      <protection locked="0"/>
    </xf>
    <xf numFmtId="9" fontId="37" fillId="2" borderId="28" xfId="6" applyFont="1" applyFill="1" applyBorder="1" applyAlignment="1" applyProtection="1">
      <alignment horizontal="center" vertical="top" wrapText="1"/>
    </xf>
    <xf numFmtId="9" fontId="37" fillId="2" borderId="35" xfId="6" applyFont="1" applyFill="1" applyBorder="1" applyAlignment="1" applyProtection="1">
      <alignment horizontal="center" vertical="top" wrapText="1"/>
    </xf>
    <xf numFmtId="9" fontId="37" fillId="2" borderId="29" xfId="6" applyFont="1" applyFill="1" applyBorder="1" applyAlignment="1" applyProtection="1">
      <alignment horizontal="center" vertical="top" wrapText="1"/>
    </xf>
    <xf numFmtId="0" fontId="9" fillId="0" borderId="36" xfId="0" quotePrefix="1" applyFont="1" applyBorder="1" applyAlignment="1" applyProtection="1">
      <alignment horizontal="center" vertical="center" wrapText="1"/>
      <protection locked="0"/>
    </xf>
    <xf numFmtId="0" fontId="9" fillId="0" borderId="45" xfId="0" quotePrefix="1" applyFont="1" applyBorder="1" applyAlignment="1" applyProtection="1">
      <alignment horizontal="center" vertical="center" wrapText="1"/>
      <protection locked="0"/>
    </xf>
    <xf numFmtId="0" fontId="9" fillId="0" borderId="31" xfId="0" quotePrefix="1" applyFont="1" applyBorder="1" applyAlignment="1" applyProtection="1">
      <alignment horizontal="center" vertical="center" wrapText="1"/>
      <protection locked="0"/>
    </xf>
    <xf numFmtId="0" fontId="9" fillId="0" borderId="58" xfId="0" quotePrefix="1" applyFont="1" applyBorder="1" applyAlignment="1" applyProtection="1">
      <alignment horizontal="center" vertical="center" wrapText="1"/>
      <protection locked="0"/>
    </xf>
    <xf numFmtId="9" fontId="9" fillId="2" borderId="28" xfId="0" applyNumberFormat="1" applyFont="1" applyFill="1" applyBorder="1" applyAlignment="1" applyProtection="1">
      <alignment horizontal="center" vertical="center" wrapText="1"/>
      <protection locked="0"/>
    </xf>
    <xf numFmtId="9" fontId="9" fillId="2" borderId="35" xfId="0" applyNumberFormat="1" applyFont="1" applyFill="1" applyBorder="1" applyAlignment="1" applyProtection="1">
      <alignment horizontal="center" vertical="center" wrapText="1"/>
      <protection locked="0"/>
    </xf>
    <xf numFmtId="9" fontId="37" fillId="2" borderId="28" xfId="6" applyFont="1" applyFill="1" applyBorder="1" applyAlignment="1" applyProtection="1">
      <alignment horizontal="center" vertical="center" wrapText="1"/>
    </xf>
    <xf numFmtId="9" fontId="37" fillId="2" borderId="35" xfId="6" applyFont="1" applyFill="1" applyBorder="1" applyAlignment="1" applyProtection="1">
      <alignment horizontal="center" vertical="center" wrapText="1"/>
    </xf>
    <xf numFmtId="9" fontId="37" fillId="2" borderId="29" xfId="6" applyFont="1" applyFill="1" applyBorder="1" applyAlignment="1" applyProtection="1">
      <alignment horizontal="center" vertical="center" wrapText="1"/>
    </xf>
    <xf numFmtId="0" fontId="9" fillId="2" borderId="45" xfId="0" quotePrefix="1" applyFont="1" applyFill="1" applyBorder="1" applyAlignment="1" applyProtection="1">
      <alignment horizontal="center" vertical="center" wrapText="1"/>
      <protection locked="0"/>
    </xf>
    <xf numFmtId="0" fontId="9" fillId="2" borderId="31" xfId="0" quotePrefix="1" applyFont="1" applyFill="1" applyBorder="1" applyAlignment="1" applyProtection="1">
      <alignment horizontal="center" vertical="center" wrapText="1"/>
      <protection locked="0"/>
    </xf>
    <xf numFmtId="0" fontId="9" fillId="2" borderId="58" xfId="0" quotePrefix="1" applyFont="1" applyFill="1" applyBorder="1" applyAlignment="1" applyProtection="1">
      <alignment horizontal="center" vertical="center" wrapText="1"/>
      <protection locked="0"/>
    </xf>
    <xf numFmtId="9" fontId="9" fillId="0" borderId="28" xfId="0" applyNumberFormat="1" applyFont="1" applyBorder="1" applyAlignment="1" applyProtection="1">
      <alignment horizontal="center" vertical="center" wrapText="1"/>
      <protection locked="0"/>
    </xf>
    <xf numFmtId="9" fontId="9" fillId="0" borderId="35" xfId="0" applyNumberFormat="1" applyFont="1" applyBorder="1" applyAlignment="1" applyProtection="1">
      <alignment horizontal="center" vertical="center" wrapText="1"/>
      <protection locked="0"/>
    </xf>
    <xf numFmtId="9" fontId="9" fillId="0" borderId="29" xfId="0" applyNumberFormat="1" applyFont="1" applyBorder="1" applyAlignment="1" applyProtection="1">
      <alignment horizontal="center" vertical="center" wrapText="1"/>
      <protection locked="0"/>
    </xf>
    <xf numFmtId="9" fontId="37" fillId="0" borderId="35" xfId="6" applyFont="1" applyFill="1" applyBorder="1" applyAlignment="1" applyProtection="1">
      <alignment horizontal="center" vertical="center" wrapText="1"/>
    </xf>
    <xf numFmtId="49" fontId="37" fillId="0" borderId="35" xfId="0" applyNumberFormat="1" applyFont="1" applyBorder="1" applyAlignment="1">
      <alignment horizontal="center" vertical="center" wrapText="1"/>
    </xf>
    <xf numFmtId="0" fontId="37" fillId="2" borderId="28" xfId="0" applyFont="1" applyFill="1" applyBorder="1" applyAlignment="1">
      <alignment horizontal="left" vertical="center" wrapText="1"/>
    </xf>
    <xf numFmtId="0" fontId="37" fillId="2" borderId="29" xfId="0" applyFont="1" applyFill="1" applyBorder="1" applyAlignment="1">
      <alignment horizontal="left" vertical="center" wrapText="1"/>
    </xf>
    <xf numFmtId="9" fontId="9" fillId="0" borderId="41" xfId="0" applyNumberFormat="1" applyFont="1" applyBorder="1" applyAlignment="1" applyProtection="1">
      <alignment horizontal="center" vertical="center" wrapText="1"/>
      <protection locked="0"/>
    </xf>
    <xf numFmtId="9" fontId="9" fillId="0" borderId="19" xfId="0" applyNumberFormat="1" applyFont="1" applyBorder="1" applyAlignment="1" applyProtection="1">
      <alignment horizontal="center" vertical="center" wrapText="1"/>
      <protection locked="0"/>
    </xf>
    <xf numFmtId="9" fontId="9" fillId="0" borderId="24" xfId="0" applyNumberFormat="1" applyFont="1" applyBorder="1" applyAlignment="1" applyProtection="1">
      <alignment horizontal="center" vertical="center" wrapText="1"/>
      <protection locked="0"/>
    </xf>
    <xf numFmtId="9" fontId="37" fillId="0" borderId="19" xfId="6" applyFont="1" applyFill="1" applyBorder="1" applyAlignment="1" applyProtection="1">
      <alignment horizontal="center" vertical="center" wrapText="1"/>
    </xf>
    <xf numFmtId="0" fontId="59" fillId="2" borderId="41" xfId="0" applyFont="1" applyFill="1" applyBorder="1" applyAlignment="1">
      <alignment horizontal="center" vertical="center" wrapText="1"/>
    </xf>
    <xf numFmtId="0" fontId="59" fillId="2" borderId="19" xfId="0" applyFont="1" applyFill="1" applyBorder="1" applyAlignment="1">
      <alignment horizontal="center" vertical="center" wrapText="1"/>
    </xf>
    <xf numFmtId="0" fontId="59" fillId="2" borderId="24"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31"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58" xfId="0" applyFont="1" applyBorder="1" applyAlignment="1">
      <alignment horizontal="center" vertical="center" wrapText="1"/>
    </xf>
    <xf numFmtId="0" fontId="37" fillId="2" borderId="45"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58" xfId="0" applyFont="1" applyFill="1" applyBorder="1" applyAlignment="1">
      <alignment horizontal="center" vertical="center" wrapText="1"/>
    </xf>
    <xf numFmtId="49" fontId="37" fillId="2" borderId="45" xfId="0" applyNumberFormat="1" applyFont="1" applyFill="1" applyBorder="1" applyAlignment="1">
      <alignment horizontal="center" vertical="center" wrapText="1"/>
    </xf>
    <xf numFmtId="49" fontId="37" fillId="2" borderId="31" xfId="0" applyNumberFormat="1" applyFont="1" applyFill="1" applyBorder="1" applyAlignment="1">
      <alignment horizontal="center" vertical="center" wrapText="1"/>
    </xf>
    <xf numFmtId="49" fontId="37" fillId="2" borderId="58" xfId="0" applyNumberFormat="1" applyFont="1" applyFill="1" applyBorder="1" applyAlignment="1">
      <alignment horizontal="center" vertical="center" wrapText="1"/>
    </xf>
    <xf numFmtId="0" fontId="9" fillId="2" borderId="28" xfId="10" quotePrefix="1" applyFont="1" applyFill="1" applyBorder="1" applyAlignment="1">
      <alignment horizontal="center" vertical="center" wrapText="1"/>
    </xf>
    <xf numFmtId="0" fontId="9" fillId="2" borderId="35" xfId="10" quotePrefix="1" applyFont="1" applyFill="1" applyBorder="1" applyAlignment="1">
      <alignment horizontal="center" vertical="center" wrapText="1"/>
    </xf>
    <xf numFmtId="0" fontId="9" fillId="2" borderId="29" xfId="10" quotePrefix="1" applyFont="1" applyFill="1" applyBorder="1" applyAlignment="1">
      <alignment horizontal="center" vertical="center" wrapText="1"/>
    </xf>
    <xf numFmtId="0" fontId="9" fillId="2" borderId="41" xfId="10" quotePrefix="1" applyFont="1" applyFill="1" applyBorder="1" applyAlignment="1">
      <alignment horizontal="center" vertical="center" wrapText="1"/>
    </xf>
    <xf numFmtId="0" fontId="9" fillId="2" borderId="19" xfId="10" quotePrefix="1" applyFont="1" applyFill="1" applyBorder="1" applyAlignment="1">
      <alignment horizontal="center" vertical="center" wrapText="1"/>
    </xf>
    <xf numFmtId="0" fontId="9" fillId="2" borderId="24" xfId="10" quotePrefix="1" applyFont="1" applyFill="1" applyBorder="1" applyAlignment="1">
      <alignment horizontal="center" vertical="center" wrapText="1"/>
    </xf>
    <xf numFmtId="0" fontId="9" fillId="2" borderId="45" xfId="10" quotePrefix="1" applyFont="1" applyFill="1" applyBorder="1" applyAlignment="1">
      <alignment horizontal="center" vertical="center" wrapText="1"/>
    </xf>
    <xf numFmtId="0" fontId="9" fillId="2" borderId="31" xfId="10" quotePrefix="1" applyFont="1" applyFill="1" applyBorder="1" applyAlignment="1">
      <alignment horizontal="center" vertical="center" wrapText="1"/>
    </xf>
    <xf numFmtId="0" fontId="37" fillId="2" borderId="35" xfId="0" applyFont="1" applyFill="1" applyBorder="1" applyAlignment="1">
      <alignment horizontal="left" vertical="center" wrapText="1"/>
    </xf>
    <xf numFmtId="9" fontId="37" fillId="2" borderId="28" xfId="0" applyNumberFormat="1" applyFont="1" applyFill="1" applyBorder="1" applyAlignment="1">
      <alignment horizontal="center" vertical="center" wrapText="1"/>
    </xf>
    <xf numFmtId="9" fontId="37" fillId="2" borderId="29" xfId="0" applyNumberFormat="1" applyFont="1" applyFill="1" applyBorder="1" applyAlignment="1">
      <alignment horizontal="center" vertical="center" wrapText="1"/>
    </xf>
    <xf numFmtId="9" fontId="37" fillId="2" borderId="35" xfId="0" applyNumberFormat="1"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7" fillId="2" borderId="0" xfId="0" applyFont="1" applyFill="1" applyAlignment="1">
      <alignment horizontal="center" vertical="center" wrapText="1"/>
    </xf>
    <xf numFmtId="0" fontId="37" fillId="2" borderId="23" xfId="0" applyFont="1" applyFill="1" applyBorder="1" applyAlignment="1">
      <alignment horizontal="center" vertical="center" wrapText="1"/>
    </xf>
    <xf numFmtId="0" fontId="9" fillId="2" borderId="30"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30" fillId="2" borderId="3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9" xfId="0" applyFont="1" applyFill="1" applyBorder="1" applyAlignment="1">
      <alignment horizontal="center" vertical="center" wrapText="1"/>
    </xf>
    <xf numFmtId="14" fontId="9" fillId="2" borderId="28" xfId="0" applyNumberFormat="1" applyFont="1" applyFill="1" applyBorder="1" applyAlignment="1" applyProtection="1">
      <alignment horizontal="center" vertical="center" wrapText="1"/>
      <protection locked="0"/>
    </xf>
    <xf numFmtId="14" fontId="9" fillId="2" borderId="35" xfId="0" applyNumberFormat="1" applyFont="1" applyFill="1" applyBorder="1" applyAlignment="1" applyProtection="1">
      <alignment horizontal="center" vertical="center" wrapText="1"/>
      <protection locked="0"/>
    </xf>
    <xf numFmtId="14" fontId="9" fillId="2" borderId="29" xfId="0" applyNumberFormat="1" applyFont="1" applyFill="1" applyBorder="1" applyAlignment="1" applyProtection="1">
      <alignment horizontal="center" vertical="center" wrapText="1"/>
      <protection locked="0"/>
    </xf>
    <xf numFmtId="9" fontId="9" fillId="0" borderId="45" xfId="0" applyNumberFormat="1" applyFont="1" applyBorder="1" applyAlignment="1" applyProtection="1">
      <alignment horizontal="center" vertical="center" wrapText="1"/>
      <protection locked="0"/>
    </xf>
    <xf numFmtId="9" fontId="9" fillId="0" borderId="31" xfId="0" applyNumberFormat="1" applyFont="1" applyBorder="1" applyAlignment="1" applyProtection="1">
      <alignment horizontal="center" vertical="center" wrapText="1"/>
      <protection locked="0"/>
    </xf>
    <xf numFmtId="49" fontId="8" fillId="2" borderId="28" xfId="0" applyNumberFormat="1" applyFont="1" applyFill="1" applyBorder="1" applyAlignment="1">
      <alignment horizontal="center" vertical="center" wrapText="1"/>
    </xf>
    <xf numFmtId="49" fontId="8" fillId="2" borderId="35" xfId="0" applyNumberFormat="1" applyFont="1" applyFill="1" applyBorder="1" applyAlignment="1">
      <alignment horizontal="center" vertical="center" wrapText="1"/>
    </xf>
    <xf numFmtId="49" fontId="8" fillId="2" borderId="29" xfId="0" applyNumberFormat="1" applyFont="1" applyFill="1" applyBorder="1" applyAlignment="1">
      <alignment horizontal="center" vertical="center" wrapText="1"/>
    </xf>
    <xf numFmtId="0" fontId="13" fillId="2" borderId="45" xfId="10" quotePrefix="1" applyFont="1" applyFill="1" applyBorder="1" applyAlignment="1">
      <alignment horizontal="center" vertical="center" wrapText="1"/>
    </xf>
    <xf numFmtId="0" fontId="13" fillId="2" borderId="31" xfId="10" quotePrefix="1" applyFont="1" applyFill="1" applyBorder="1" applyAlignment="1">
      <alignment horizontal="center" vertical="center" wrapText="1"/>
    </xf>
    <xf numFmtId="0" fontId="13" fillId="2" borderId="58" xfId="10" quotePrefix="1" applyFont="1" applyFill="1" applyBorder="1" applyAlignment="1">
      <alignment horizontal="center" vertical="center" wrapText="1"/>
    </xf>
    <xf numFmtId="0" fontId="13" fillId="2" borderId="28" xfId="10" quotePrefix="1" applyFont="1" applyFill="1" applyBorder="1" applyAlignment="1">
      <alignment horizontal="center" vertical="center" wrapText="1"/>
    </xf>
    <xf numFmtId="0" fontId="13" fillId="2" borderId="35" xfId="10" quotePrefix="1" applyFont="1" applyFill="1" applyBorder="1" applyAlignment="1">
      <alignment horizontal="center" vertical="center" wrapText="1"/>
    </xf>
    <xf numFmtId="0" fontId="13" fillId="2" borderId="29" xfId="10" quotePrefix="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4" xfId="0" applyFont="1" applyBorder="1" applyAlignment="1">
      <alignment horizontal="center" vertical="center" wrapText="1"/>
    </xf>
    <xf numFmtId="0" fontId="37" fillId="2" borderId="45" xfId="0" applyFont="1" applyFill="1" applyBorder="1" applyAlignment="1">
      <alignment horizontal="center" vertical="top" wrapText="1"/>
    </xf>
    <xf numFmtId="0" fontId="37" fillId="2" borderId="58" xfId="0" applyFont="1" applyFill="1" applyBorder="1" applyAlignment="1">
      <alignment horizontal="center" vertical="top" wrapText="1"/>
    </xf>
    <xf numFmtId="0" fontId="37" fillId="2" borderId="31" xfId="0" applyFont="1" applyFill="1" applyBorder="1" applyAlignment="1">
      <alignment horizontal="center" vertical="top" wrapText="1"/>
    </xf>
    <xf numFmtId="0" fontId="38" fillId="2" borderId="30"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23" xfId="0" applyFont="1" applyFill="1" applyBorder="1" applyAlignment="1">
      <alignment horizontal="center" vertical="center" wrapText="1"/>
    </xf>
    <xf numFmtId="0" fontId="38" fillId="2" borderId="41" xfId="0" applyFont="1" applyFill="1" applyBorder="1" applyAlignment="1">
      <alignment horizontal="center" vertical="center"/>
    </xf>
    <xf numFmtId="0" fontId="38" fillId="2" borderId="19" xfId="0" applyFont="1" applyFill="1" applyBorder="1" applyAlignment="1">
      <alignment horizontal="center" vertical="center"/>
    </xf>
    <xf numFmtId="0" fontId="34" fillId="23" borderId="26" xfId="0" applyFont="1" applyFill="1" applyBorder="1" applyAlignment="1">
      <alignment horizontal="center" vertical="center" wrapText="1"/>
    </xf>
    <xf numFmtId="0" fontId="34" fillId="23" borderId="27" xfId="0" applyFont="1" applyFill="1" applyBorder="1" applyAlignment="1">
      <alignment horizontal="center" vertical="center"/>
    </xf>
    <xf numFmtId="0" fontId="34" fillId="23" borderId="27" xfId="0" applyFont="1" applyFill="1" applyBorder="1" applyAlignment="1">
      <alignment horizontal="center" vertical="center" wrapText="1"/>
    </xf>
    <xf numFmtId="0" fontId="36" fillId="2" borderId="41" xfId="0" applyFont="1" applyFill="1" applyBorder="1" applyAlignment="1">
      <alignment horizontal="left" vertical="center" wrapText="1"/>
    </xf>
    <xf numFmtId="0" fontId="36" fillId="2" borderId="19" xfId="0" applyFont="1" applyFill="1" applyBorder="1" applyAlignment="1">
      <alignment horizontal="left" vertical="center" wrapText="1"/>
    </xf>
    <xf numFmtId="0" fontId="36" fillId="2" borderId="24"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9" xfId="0" applyFont="1" applyFill="1" applyBorder="1" applyAlignment="1">
      <alignment horizontal="center" vertical="center" wrapText="1"/>
    </xf>
    <xf numFmtId="9" fontId="13" fillId="2" borderId="28" xfId="0" applyNumberFormat="1" applyFont="1" applyFill="1" applyBorder="1" applyAlignment="1" applyProtection="1">
      <alignment horizontal="center" vertical="center" wrapText="1"/>
      <protection locked="0"/>
    </xf>
    <xf numFmtId="9" fontId="13" fillId="2" borderId="35" xfId="0" applyNumberFormat="1" applyFont="1" applyFill="1" applyBorder="1" applyAlignment="1" applyProtection="1">
      <alignment horizontal="center" vertical="center" wrapText="1"/>
      <protection locked="0"/>
    </xf>
    <xf numFmtId="9" fontId="13" fillId="2" borderId="29" xfId="0" applyNumberFormat="1" applyFont="1" applyFill="1" applyBorder="1" applyAlignment="1" applyProtection="1">
      <alignment horizontal="center" vertical="center" wrapText="1"/>
      <protection locked="0"/>
    </xf>
    <xf numFmtId="0" fontId="34" fillId="23" borderId="28" xfId="0" applyFont="1" applyFill="1" applyBorder="1" applyAlignment="1">
      <alignment horizontal="center" vertical="center" wrapText="1"/>
    </xf>
    <xf numFmtId="0" fontId="34" fillId="23" borderId="29" xfId="0" applyFont="1" applyFill="1" applyBorder="1" applyAlignment="1">
      <alignment horizontal="center" vertical="center" wrapText="1"/>
    </xf>
    <xf numFmtId="0" fontId="34" fillId="23" borderId="25" xfId="0" applyFont="1" applyFill="1" applyBorder="1" applyAlignment="1">
      <alignment horizontal="center" vertical="center" wrapText="1"/>
    </xf>
    <xf numFmtId="0" fontId="34" fillId="23" borderId="61" xfId="0" applyFont="1" applyFill="1" applyBorder="1" applyAlignment="1">
      <alignment horizontal="center" vertical="center"/>
    </xf>
    <xf numFmtId="0" fontId="37" fillId="0" borderId="26"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quotePrefix="1" applyFont="1" applyBorder="1" applyAlignment="1">
      <alignment horizontal="center" vertical="center" wrapText="1"/>
    </xf>
    <xf numFmtId="0" fontId="37" fillId="0" borderId="52" xfId="0" quotePrefix="1" applyFont="1" applyBorder="1" applyAlignment="1">
      <alignment horizontal="center" vertical="center" wrapText="1"/>
    </xf>
    <xf numFmtId="0" fontId="37" fillId="0" borderId="27" xfId="0" quotePrefix="1" applyFont="1" applyBorder="1" applyAlignment="1">
      <alignment horizontal="center" vertical="center" wrapText="1"/>
    </xf>
    <xf numFmtId="0" fontId="30" fillId="0" borderId="26" xfId="0" applyFont="1" applyBorder="1" applyAlignment="1" applyProtection="1">
      <alignment horizontal="center" vertical="center" wrapText="1"/>
      <protection locked="0"/>
    </xf>
    <xf numFmtId="0" fontId="30" fillId="0" borderId="52"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5" fillId="2" borderId="2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37" fillId="2" borderId="26" xfId="0" applyFont="1" applyFill="1" applyBorder="1" applyAlignment="1">
      <alignment horizontal="center" vertical="center" wrapText="1"/>
    </xf>
    <xf numFmtId="0" fontId="37" fillId="2" borderId="52" xfId="0" applyFont="1" applyFill="1" applyBorder="1" applyAlignment="1">
      <alignment horizontal="center" vertical="center" wrapText="1"/>
    </xf>
    <xf numFmtId="0" fontId="37" fillId="2" borderId="27"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38" fillId="2" borderId="27" xfId="0" applyFont="1" applyFill="1" applyBorder="1" applyAlignment="1">
      <alignment horizontal="center" vertical="center" wrapText="1"/>
    </xf>
    <xf numFmtId="49" fontId="37" fillId="2" borderId="26" xfId="0" applyNumberFormat="1" applyFont="1" applyFill="1" applyBorder="1" applyAlignment="1">
      <alignment horizontal="center" vertical="center" wrapText="1"/>
    </xf>
    <xf numFmtId="49" fontId="37" fillId="2" borderId="52" xfId="0" applyNumberFormat="1" applyFont="1" applyFill="1" applyBorder="1" applyAlignment="1">
      <alignment horizontal="center" vertical="center" wrapText="1"/>
    </xf>
    <xf numFmtId="49" fontId="37" fillId="2" borderId="27" xfId="0" applyNumberFormat="1" applyFont="1" applyFill="1" applyBorder="1" applyAlignment="1">
      <alignment horizontal="center" vertical="center" wrapText="1"/>
    </xf>
    <xf numFmtId="9" fontId="37" fillId="2" borderId="26" xfId="6" applyFont="1" applyFill="1" applyBorder="1" applyAlignment="1" applyProtection="1">
      <alignment horizontal="center" vertical="center" wrapText="1"/>
    </xf>
    <xf numFmtId="9" fontId="37" fillId="2" borderId="52" xfId="6" applyFont="1" applyFill="1" applyBorder="1" applyAlignment="1" applyProtection="1">
      <alignment horizontal="center" vertical="center" wrapText="1"/>
    </xf>
    <xf numFmtId="9" fontId="37" fillId="2" borderId="27" xfId="6" applyFont="1" applyFill="1" applyBorder="1" applyAlignment="1" applyProtection="1">
      <alignment horizontal="center" vertical="center" wrapText="1"/>
    </xf>
    <xf numFmtId="14" fontId="5" fillId="2" borderId="26" xfId="0" applyNumberFormat="1" applyFont="1" applyFill="1" applyBorder="1" applyAlignment="1">
      <alignment horizontal="center" vertical="center" wrapText="1"/>
    </xf>
    <xf numFmtId="14" fontId="5" fillId="2" borderId="52" xfId="0" applyNumberFormat="1"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0" fontId="37" fillId="2" borderId="26" xfId="0" quotePrefix="1" applyFont="1" applyFill="1" applyBorder="1" applyAlignment="1">
      <alignment horizontal="center" vertical="center" wrapText="1"/>
    </xf>
    <xf numFmtId="0" fontId="37" fillId="2" borderId="52" xfId="0" quotePrefix="1" applyFont="1" applyFill="1" applyBorder="1" applyAlignment="1">
      <alignment horizontal="center" vertical="center" wrapText="1"/>
    </xf>
    <xf numFmtId="0" fontId="37" fillId="2" borderId="27" xfId="0" quotePrefix="1" applyFont="1" applyFill="1" applyBorder="1" applyAlignment="1">
      <alignment horizontal="center" vertical="center" wrapText="1"/>
    </xf>
    <xf numFmtId="14" fontId="36" fillId="2" borderId="26" xfId="0" applyNumberFormat="1" applyFont="1" applyFill="1" applyBorder="1" applyAlignment="1">
      <alignment horizontal="center" vertical="center" wrapText="1"/>
    </xf>
    <xf numFmtId="14" fontId="36" fillId="2" borderId="52" xfId="0" applyNumberFormat="1" applyFont="1" applyFill="1" applyBorder="1" applyAlignment="1">
      <alignment horizontal="center" vertical="center" wrapText="1"/>
    </xf>
    <xf numFmtId="14" fontId="36" fillId="2" borderId="27" xfId="0" applyNumberFormat="1" applyFont="1" applyFill="1" applyBorder="1" applyAlignment="1">
      <alignment horizontal="center" vertical="center" wrapText="1"/>
    </xf>
    <xf numFmtId="14" fontId="36" fillId="2" borderId="28" xfId="10" applyNumberFormat="1" applyFont="1" applyFill="1" applyBorder="1" applyAlignment="1">
      <alignment horizontal="center" vertical="center" wrapText="1"/>
    </xf>
    <xf numFmtId="14" fontId="36" fillId="2" borderId="35" xfId="10" applyNumberFormat="1" applyFont="1" applyFill="1" applyBorder="1" applyAlignment="1">
      <alignment horizontal="center" vertical="center" wrapText="1"/>
    </xf>
    <xf numFmtId="14" fontId="36" fillId="2" borderId="29" xfId="10" applyNumberFormat="1" applyFont="1" applyFill="1" applyBorder="1" applyAlignment="1">
      <alignment horizontal="center" vertical="center" wrapText="1"/>
    </xf>
    <xf numFmtId="0" fontId="45" fillId="0" borderId="26" xfId="10" applyFont="1" applyBorder="1" applyAlignment="1">
      <alignment horizontal="center" vertical="center" wrapText="1"/>
    </xf>
    <xf numFmtId="0" fontId="45" fillId="0" borderId="52" xfId="10" applyFont="1" applyBorder="1" applyAlignment="1">
      <alignment horizontal="center" vertical="center" wrapText="1"/>
    </xf>
    <xf numFmtId="0" fontId="45" fillId="0" borderId="27" xfId="10" applyFont="1" applyBorder="1" applyAlignment="1">
      <alignment horizontal="center" vertical="center" wrapText="1"/>
    </xf>
    <xf numFmtId="0" fontId="37" fillId="0" borderId="28" xfId="6" applyNumberFormat="1" applyFont="1" applyFill="1" applyBorder="1" applyAlignment="1" applyProtection="1">
      <alignment horizontal="center" vertical="center" wrapText="1"/>
    </xf>
    <xf numFmtId="0" fontId="37" fillId="0" borderId="35" xfId="6" applyNumberFormat="1" applyFont="1" applyFill="1" applyBorder="1" applyAlignment="1" applyProtection="1">
      <alignment horizontal="center" vertical="center" wrapText="1"/>
    </xf>
    <xf numFmtId="0" fontId="37" fillId="0" borderId="29" xfId="6" applyNumberFormat="1" applyFont="1" applyFill="1" applyBorder="1" applyAlignment="1" applyProtection="1">
      <alignment horizontal="center" vertical="center" wrapText="1"/>
    </xf>
    <xf numFmtId="0" fontId="37" fillId="0" borderId="0" xfId="0" applyFont="1" applyAlignment="1">
      <alignment horizontal="center" vertical="center" wrapText="1"/>
    </xf>
    <xf numFmtId="0" fontId="46" fillId="2" borderId="26" xfId="0" applyFont="1" applyFill="1" applyBorder="1" applyAlignment="1">
      <alignment horizontal="center" vertical="center" wrapText="1"/>
    </xf>
    <xf numFmtId="0" fontId="46" fillId="2" borderId="27" xfId="0" applyFont="1" applyFill="1" applyBorder="1" applyAlignment="1">
      <alignment horizontal="center" vertical="center" wrapText="1"/>
    </xf>
    <xf numFmtId="9" fontId="37" fillId="0" borderId="28" xfId="6" applyFont="1" applyFill="1" applyBorder="1" applyAlignment="1" applyProtection="1">
      <alignment horizontal="center" vertical="center"/>
    </xf>
    <xf numFmtId="9" fontId="37" fillId="0" borderId="29" xfId="6" applyFont="1" applyFill="1" applyBorder="1" applyAlignment="1" applyProtection="1">
      <alignment horizontal="center" vertical="center"/>
    </xf>
    <xf numFmtId="0" fontId="45" fillId="2" borderId="26" xfId="0" applyFont="1" applyFill="1" applyBorder="1" applyAlignment="1">
      <alignment horizontal="center" vertical="center" wrapText="1"/>
    </xf>
    <xf numFmtId="0" fontId="45" fillId="2" borderId="27"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37" fillId="2" borderId="50" xfId="0" quotePrefix="1" applyFont="1" applyFill="1" applyBorder="1" applyAlignment="1">
      <alignment horizontal="center" vertical="center" wrapText="1"/>
    </xf>
    <xf numFmtId="0" fontId="37" fillId="2" borderId="53" xfId="0" quotePrefix="1" applyFont="1" applyFill="1" applyBorder="1" applyAlignment="1">
      <alignment horizontal="center" vertical="center" wrapText="1"/>
    </xf>
    <xf numFmtId="0" fontId="37" fillId="2" borderId="59" xfId="0" quotePrefix="1" applyFont="1" applyFill="1" applyBorder="1" applyAlignment="1">
      <alignment horizontal="center" vertical="center" wrapText="1"/>
    </xf>
    <xf numFmtId="0" fontId="37" fillId="2" borderId="26" xfId="6" applyNumberFormat="1" applyFont="1" applyFill="1" applyBorder="1" applyAlignment="1" applyProtection="1">
      <alignment horizontal="center" vertical="center" wrapText="1"/>
    </xf>
    <xf numFmtId="0" fontId="37" fillId="2" borderId="27" xfId="6" applyNumberFormat="1" applyFont="1" applyFill="1" applyBorder="1" applyAlignment="1" applyProtection="1">
      <alignment horizontal="center" vertical="center" wrapText="1"/>
    </xf>
    <xf numFmtId="0" fontId="5" fillId="2" borderId="50"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9"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27" xfId="0" applyFont="1" applyBorder="1" applyAlignment="1">
      <alignment horizontal="center" vertical="center" wrapText="1"/>
    </xf>
    <xf numFmtId="9" fontId="37" fillId="2" borderId="26" xfId="0" applyNumberFormat="1" applyFont="1" applyFill="1" applyBorder="1" applyAlignment="1">
      <alignment horizontal="center" vertical="center" wrapText="1"/>
    </xf>
    <xf numFmtId="9" fontId="37" fillId="2" borderId="52" xfId="0" applyNumberFormat="1" applyFont="1" applyFill="1" applyBorder="1" applyAlignment="1">
      <alignment horizontal="center" vertical="center" wrapText="1"/>
    </xf>
    <xf numFmtId="9" fontId="37" fillId="2" borderId="27" xfId="0" applyNumberFormat="1" applyFont="1" applyFill="1" applyBorder="1" applyAlignment="1">
      <alignment horizontal="center" vertical="center" wrapText="1"/>
    </xf>
    <xf numFmtId="9" fontId="37" fillId="0" borderId="49" xfId="6" applyFont="1" applyFill="1" applyBorder="1" applyAlignment="1" applyProtection="1">
      <alignment horizontal="center" vertical="center" wrapText="1"/>
    </xf>
    <xf numFmtId="9" fontId="37" fillId="0" borderId="7" xfId="6" applyFont="1" applyFill="1" applyBorder="1" applyAlignment="1" applyProtection="1">
      <alignment horizontal="center" vertical="center" wrapText="1"/>
    </xf>
    <xf numFmtId="9" fontId="37" fillId="0" borderId="39" xfId="6" applyFont="1" applyFill="1" applyBorder="1" applyAlignment="1" applyProtection="1">
      <alignment horizontal="center" vertical="center" wrapText="1"/>
    </xf>
    <xf numFmtId="9" fontId="37" fillId="0" borderId="26" xfId="6" applyFont="1" applyFill="1" applyBorder="1" applyAlignment="1" applyProtection="1">
      <alignment horizontal="center" vertical="center" wrapText="1"/>
    </xf>
    <xf numFmtId="9" fontId="37" fillId="0" borderId="52" xfId="6" applyFont="1" applyFill="1" applyBorder="1" applyAlignment="1" applyProtection="1">
      <alignment horizontal="center" vertical="center" wrapText="1"/>
    </xf>
    <xf numFmtId="9" fontId="37" fillId="0" borderId="27" xfId="6" applyFont="1" applyFill="1" applyBorder="1" applyAlignment="1" applyProtection="1">
      <alignment horizontal="center" vertical="center" wrapText="1"/>
    </xf>
    <xf numFmtId="14" fontId="5" fillId="2" borderId="35" xfId="0" applyNumberFormat="1" applyFont="1" applyFill="1" applyBorder="1" applyAlignment="1">
      <alignment horizontal="center" vertical="center" wrapText="1"/>
    </xf>
    <xf numFmtId="9" fontId="37" fillId="2" borderId="49" xfId="6" applyFont="1" applyFill="1" applyBorder="1" applyAlignment="1" applyProtection="1">
      <alignment horizontal="center" vertical="center" wrapText="1"/>
    </xf>
    <xf numFmtId="9" fontId="37" fillId="2" borderId="7" xfId="6" applyFont="1" applyFill="1" applyBorder="1" applyAlignment="1" applyProtection="1">
      <alignment horizontal="center" vertical="center" wrapText="1"/>
    </xf>
    <xf numFmtId="0" fontId="5" fillId="2" borderId="53" xfId="0" applyFont="1" applyFill="1" applyBorder="1" applyAlignment="1">
      <alignment horizontal="center" vertical="center" wrapText="1"/>
    </xf>
    <xf numFmtId="0" fontId="37" fillId="2" borderId="28" xfId="6" applyNumberFormat="1" applyFont="1" applyFill="1" applyBorder="1" applyAlignment="1" applyProtection="1">
      <alignment horizontal="center" vertical="center" wrapText="1"/>
    </xf>
    <xf numFmtId="0" fontId="37" fillId="2" borderId="35" xfId="6" applyNumberFormat="1" applyFont="1" applyFill="1" applyBorder="1" applyAlignment="1" applyProtection="1">
      <alignment horizontal="center" vertical="center" wrapText="1"/>
    </xf>
    <xf numFmtId="0" fontId="37" fillId="2" borderId="29" xfId="6" applyNumberFormat="1" applyFont="1" applyFill="1" applyBorder="1" applyAlignment="1" applyProtection="1">
      <alignment horizontal="center" vertical="center" wrapText="1"/>
    </xf>
    <xf numFmtId="49" fontId="5" fillId="2" borderId="25" xfId="0" applyNumberFormat="1" applyFont="1" applyFill="1" applyBorder="1" applyAlignment="1">
      <alignment horizontal="center" vertical="center" wrapText="1"/>
    </xf>
    <xf numFmtId="49" fontId="5" fillId="2" borderId="47" xfId="0" applyNumberFormat="1" applyFont="1" applyFill="1" applyBorder="1" applyAlignment="1">
      <alignment horizontal="center" vertical="center" wrapText="1"/>
    </xf>
    <xf numFmtId="49" fontId="5" fillId="2" borderId="70" xfId="0" applyNumberFormat="1" applyFont="1" applyFill="1" applyBorder="1" applyAlignment="1">
      <alignment horizontal="center" vertical="center" wrapText="1"/>
    </xf>
    <xf numFmtId="0" fontId="10" fillId="16" borderId="80" xfId="0" applyFont="1" applyFill="1" applyBorder="1" applyAlignment="1">
      <alignment horizontal="center" vertical="center"/>
    </xf>
    <xf numFmtId="0" fontId="34" fillId="21" borderId="80" xfId="0" applyFont="1" applyFill="1" applyBorder="1" applyAlignment="1">
      <alignment horizontal="center" vertical="center"/>
    </xf>
    <xf numFmtId="0" fontId="34" fillId="21" borderId="81" xfId="0" applyFont="1" applyFill="1" applyBorder="1" applyAlignment="1">
      <alignment horizontal="center" vertical="center"/>
    </xf>
    <xf numFmtId="0" fontId="34" fillId="21" borderId="80" xfId="0" applyFont="1" applyFill="1" applyBorder="1" applyAlignment="1">
      <alignment horizontal="center" vertical="center" wrapText="1"/>
    </xf>
    <xf numFmtId="0" fontId="34" fillId="21" borderId="81" xfId="0" applyFont="1" applyFill="1" applyBorder="1" applyAlignment="1">
      <alignment horizontal="center" vertical="center" wrapText="1"/>
    </xf>
    <xf numFmtId="14" fontId="45" fillId="2" borderId="80" xfId="0" applyNumberFormat="1" applyFont="1" applyFill="1" applyBorder="1" applyAlignment="1">
      <alignment horizontal="center" vertical="center" wrapText="1"/>
    </xf>
    <xf numFmtId="14" fontId="45" fillId="2" borderId="88" xfId="0" applyNumberFormat="1" applyFont="1" applyFill="1" applyBorder="1" applyAlignment="1">
      <alignment horizontal="center" vertical="center" wrapText="1"/>
    </xf>
    <xf numFmtId="0" fontId="45" fillId="0" borderId="80" xfId="0" applyFont="1" applyBorder="1" applyAlignment="1">
      <alignment horizontal="center" vertical="center" wrapText="1"/>
    </xf>
    <xf numFmtId="0" fontId="45" fillId="0" borderId="88" xfId="0" applyFont="1" applyBorder="1" applyAlignment="1">
      <alignment horizontal="center" vertical="center" wrapText="1"/>
    </xf>
    <xf numFmtId="0" fontId="45" fillId="2" borderId="80" xfId="0" quotePrefix="1" applyFont="1" applyFill="1" applyBorder="1" applyAlignment="1">
      <alignment horizontal="center" vertical="center" wrapText="1"/>
    </xf>
    <xf numFmtId="0" fontId="45" fillId="2" borderId="88" xfId="0" quotePrefix="1"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8"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80" xfId="0" applyFont="1" applyBorder="1" applyAlignment="1">
      <alignment horizontal="center" vertical="center" wrapText="1"/>
    </xf>
    <xf numFmtId="0" fontId="37" fillId="0" borderId="88" xfId="0" applyFont="1" applyBorder="1" applyAlignment="1">
      <alignment horizontal="center" vertical="center" wrapText="1"/>
    </xf>
    <xf numFmtId="49" fontId="5" fillId="0" borderId="82" xfId="0" applyNumberFormat="1" applyFont="1" applyBorder="1" applyAlignment="1">
      <alignment horizontal="center" vertical="center" wrapText="1"/>
    </xf>
    <xf numFmtId="49" fontId="5" fillId="0" borderId="85" xfId="0" applyNumberFormat="1" applyFont="1" applyBorder="1" applyAlignment="1">
      <alignment horizontal="center" vertical="center" wrapText="1"/>
    </xf>
    <xf numFmtId="49" fontId="5" fillId="0" borderId="87" xfId="0" applyNumberFormat="1" applyFont="1" applyBorder="1" applyAlignment="1">
      <alignment horizontal="center" vertical="center" wrapText="1"/>
    </xf>
    <xf numFmtId="14" fontId="5" fillId="2" borderId="45" xfId="0" applyNumberFormat="1" applyFont="1" applyFill="1" applyBorder="1" applyAlignment="1">
      <alignment horizontal="center" vertical="center" wrapText="1"/>
    </xf>
    <xf numFmtId="14" fontId="5" fillId="2" borderId="31" xfId="0" applyNumberFormat="1" applyFont="1" applyFill="1" applyBorder="1" applyAlignment="1">
      <alignment horizontal="center" vertical="center" wrapText="1"/>
    </xf>
    <xf numFmtId="14" fontId="5" fillId="2" borderId="58" xfId="0" applyNumberFormat="1" applyFont="1" applyFill="1" applyBorder="1" applyAlignment="1">
      <alignment horizontal="center" vertical="center" wrapText="1"/>
    </xf>
    <xf numFmtId="14" fontId="5" fillId="2" borderId="28" xfId="10" applyNumberFormat="1" applyFont="1" applyFill="1" applyBorder="1" applyAlignment="1">
      <alignment horizontal="center" vertical="center" wrapText="1"/>
    </xf>
    <xf numFmtId="14" fontId="5" fillId="2" borderId="29" xfId="10" applyNumberFormat="1" applyFont="1" applyFill="1" applyBorder="1" applyAlignment="1">
      <alignment horizontal="center" vertical="center" wrapText="1"/>
    </xf>
    <xf numFmtId="9" fontId="45" fillId="2" borderId="26" xfId="6" applyFont="1" applyFill="1" applyBorder="1" applyAlignment="1" applyProtection="1">
      <alignment horizontal="center" vertical="center" wrapText="1"/>
    </xf>
    <xf numFmtId="9" fontId="45" fillId="2" borderId="52" xfId="6" applyFont="1" applyFill="1" applyBorder="1" applyAlignment="1" applyProtection="1">
      <alignment horizontal="center" vertical="center" wrapText="1"/>
    </xf>
    <xf numFmtId="9" fontId="45" fillId="2" borderId="27" xfId="6" applyFont="1" applyFill="1" applyBorder="1" applyAlignment="1" applyProtection="1">
      <alignment horizontal="center" vertical="center" wrapText="1"/>
    </xf>
    <xf numFmtId="14" fontId="36" fillId="2" borderId="26" xfId="10" applyNumberFormat="1" applyFont="1" applyFill="1" applyBorder="1" applyAlignment="1">
      <alignment horizontal="center" vertical="center" wrapText="1"/>
    </xf>
    <xf numFmtId="14" fontId="36" fillId="2" borderId="52" xfId="10" applyNumberFormat="1" applyFont="1" applyFill="1" applyBorder="1" applyAlignment="1">
      <alignment horizontal="center" vertical="center" wrapText="1"/>
    </xf>
    <xf numFmtId="14" fontId="36" fillId="2" borderId="27" xfId="10" applyNumberFormat="1" applyFont="1" applyFill="1" applyBorder="1" applyAlignment="1">
      <alignment horizontal="center" vertical="center" wrapText="1"/>
    </xf>
    <xf numFmtId="0" fontId="36" fillId="2" borderId="40" xfId="0" applyFont="1" applyFill="1" applyBorder="1" applyAlignment="1">
      <alignment horizontal="left" vertical="center"/>
    </xf>
    <xf numFmtId="0" fontId="36" fillId="2" borderId="34" xfId="0" applyFont="1" applyFill="1" applyBorder="1" applyAlignment="1">
      <alignment horizontal="left" vertical="center"/>
    </xf>
    <xf numFmtId="0" fontId="36" fillId="2" borderId="79" xfId="0" applyFont="1" applyFill="1" applyBorder="1" applyAlignment="1">
      <alignment horizontal="left" vertical="center"/>
    </xf>
    <xf numFmtId="0" fontId="36" fillId="17" borderId="4" xfId="11" applyFont="1" applyFill="1" applyBorder="1" applyAlignment="1">
      <alignment horizontal="left" vertical="center" wrapText="1"/>
    </xf>
    <xf numFmtId="0" fontId="34" fillId="23" borderId="26" xfId="0" applyFont="1" applyFill="1" applyBorder="1" applyAlignment="1">
      <alignment horizontal="center" vertical="center"/>
    </xf>
    <xf numFmtId="0" fontId="37" fillId="2" borderId="0" xfId="10" applyFont="1" applyFill="1" applyAlignment="1">
      <alignment horizontal="center" vertical="center" wrapText="1"/>
    </xf>
    <xf numFmtId="0" fontId="37" fillId="2" borderId="23" xfId="10" applyFont="1" applyFill="1" applyBorder="1" applyAlignment="1">
      <alignment horizontal="center" vertical="center" wrapText="1"/>
    </xf>
    <xf numFmtId="0" fontId="42" fillId="2" borderId="38" xfId="0" applyFont="1" applyFill="1" applyBorder="1" applyAlignment="1" applyProtection="1">
      <alignment horizontal="center"/>
      <protection locked="0"/>
    </xf>
    <xf numFmtId="0" fontId="42" fillId="2" borderId="42" xfId="0" applyFont="1" applyFill="1" applyBorder="1" applyAlignment="1" applyProtection="1">
      <alignment horizontal="center"/>
      <protection locked="0"/>
    </xf>
    <xf numFmtId="0" fontId="42" fillId="2" borderId="40" xfId="0" applyFont="1" applyFill="1" applyBorder="1" applyAlignment="1" applyProtection="1">
      <alignment horizontal="center"/>
      <protection locked="0"/>
    </xf>
    <xf numFmtId="0" fontId="11" fillId="19" borderId="28" xfId="0" applyFont="1" applyFill="1" applyBorder="1" applyAlignment="1">
      <alignment horizontal="center" vertical="center"/>
    </xf>
    <xf numFmtId="0" fontId="11" fillId="19" borderId="35" xfId="0" applyFont="1" applyFill="1" applyBorder="1" applyAlignment="1">
      <alignment horizontal="center" vertical="center"/>
    </xf>
    <xf numFmtId="0" fontId="11" fillId="19" borderId="26" xfId="0" applyFont="1" applyFill="1" applyBorder="1" applyAlignment="1">
      <alignment horizontal="center" vertical="center"/>
    </xf>
    <xf numFmtId="0" fontId="11" fillId="19" borderId="52" xfId="0" applyFont="1" applyFill="1" applyBorder="1" applyAlignment="1">
      <alignment horizontal="center" vertical="center"/>
    </xf>
    <xf numFmtId="0" fontId="11" fillId="19" borderId="27" xfId="0" applyFont="1" applyFill="1" applyBorder="1" applyAlignment="1">
      <alignment horizontal="center" vertical="center"/>
    </xf>
    <xf numFmtId="0" fontId="11" fillId="19" borderId="29" xfId="0" applyFont="1" applyFill="1" applyBorder="1" applyAlignment="1">
      <alignment horizontal="center" vertical="center"/>
    </xf>
    <xf numFmtId="0" fontId="46" fillId="0" borderId="0" xfId="0" applyFont="1" applyAlignment="1">
      <alignment horizontal="center" vertical="center" wrapText="1"/>
    </xf>
    <xf numFmtId="9" fontId="45" fillId="0" borderId="28" xfId="6" applyFont="1" applyFill="1" applyBorder="1" applyAlignment="1" applyProtection="1">
      <alignment horizontal="center" vertical="top" wrapText="1"/>
    </xf>
    <xf numFmtId="9" fontId="45" fillId="0" borderId="35" xfId="6" applyFont="1" applyFill="1" applyBorder="1" applyAlignment="1" applyProtection="1">
      <alignment horizontal="center" vertical="top" wrapText="1"/>
    </xf>
    <xf numFmtId="9" fontId="45" fillId="0" borderId="29" xfId="6" applyFont="1" applyFill="1" applyBorder="1" applyAlignment="1" applyProtection="1">
      <alignment horizontal="center" vertical="top" wrapText="1"/>
    </xf>
    <xf numFmtId="0" fontId="16" fillId="0" borderId="38" xfId="11" applyFont="1" applyBorder="1" applyAlignment="1">
      <alignment horizontal="left" vertical="center" wrapText="1"/>
    </xf>
    <xf numFmtId="0" fontId="16" fillId="0" borderId="42" xfId="11" applyFont="1" applyBorder="1" applyAlignment="1">
      <alignment horizontal="left" vertical="center" wrapText="1"/>
    </xf>
    <xf numFmtId="0" fontId="16" fillId="0" borderId="40" xfId="11" applyFont="1" applyBorder="1" applyAlignment="1">
      <alignment horizontal="left" vertical="center" wrapText="1"/>
    </xf>
    <xf numFmtId="49" fontId="37" fillId="0" borderId="28" xfId="0" applyNumberFormat="1" applyFont="1" applyBorder="1" applyAlignment="1">
      <alignment horizontal="left" vertical="top" wrapText="1"/>
    </xf>
    <xf numFmtId="49" fontId="37" fillId="0" borderId="35" xfId="0" applyNumberFormat="1" applyFont="1" applyBorder="1" applyAlignment="1">
      <alignment horizontal="left" vertical="top" wrapText="1"/>
    </xf>
    <xf numFmtId="49" fontId="37" fillId="0" borderId="29" xfId="0" applyNumberFormat="1" applyFont="1" applyBorder="1" applyAlignment="1">
      <alignment horizontal="left" vertical="top" wrapText="1"/>
    </xf>
    <xf numFmtId="0" fontId="9" fillId="0" borderId="28" xfId="0" quotePrefix="1" applyFont="1" applyBorder="1" applyAlignment="1">
      <alignment horizontal="center" vertical="center" wrapText="1"/>
    </xf>
    <xf numFmtId="0" fontId="49" fillId="2" borderId="28" xfId="0" applyFont="1" applyFill="1" applyBorder="1" applyAlignment="1">
      <alignment horizontal="center" vertical="center" wrapText="1"/>
    </xf>
    <xf numFmtId="0" fontId="49" fillId="2" borderId="35"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7" fillId="2" borderId="2" xfId="3" applyFont="1" applyFill="1" applyBorder="1" applyAlignment="1">
      <alignment horizontal="left" vertical="center" wrapText="1"/>
    </xf>
    <xf numFmtId="0" fontId="7" fillId="2" borderId="7" xfId="3" applyFont="1" applyFill="1" applyBorder="1" applyAlignment="1">
      <alignment horizontal="left" vertical="center" wrapText="1"/>
    </xf>
    <xf numFmtId="0" fontId="7" fillId="2" borderId="9" xfId="3" applyFont="1" applyFill="1" applyBorder="1" applyAlignment="1">
      <alignment horizontal="left" vertic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7" fillId="2" borderId="1" xfId="3" applyFont="1" applyFill="1" applyBorder="1" applyAlignment="1">
      <alignment horizontal="left" vertical="center" wrapText="1"/>
    </xf>
    <xf numFmtId="0" fontId="5" fillId="14" borderId="1"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10" fillId="6" borderId="2" xfId="0" applyFont="1" applyFill="1" applyBorder="1" applyAlignment="1">
      <alignment horizontal="center" vertical="center"/>
    </xf>
    <xf numFmtId="0" fontId="10" fillId="6" borderId="7" xfId="0" applyFont="1" applyFill="1" applyBorder="1" applyAlignment="1">
      <alignment horizontal="center" vertical="center"/>
    </xf>
    <xf numFmtId="9" fontId="7" fillId="2" borderId="1" xfId="3" applyNumberFormat="1" applyFont="1" applyFill="1" applyBorder="1" applyAlignment="1">
      <alignment horizontal="center" vertical="center" wrapText="1"/>
    </xf>
    <xf numFmtId="0" fontId="23" fillId="10"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10" borderId="0" xfId="0" applyFont="1" applyFill="1" applyAlignment="1">
      <alignment horizontal="center" vertical="center"/>
    </xf>
    <xf numFmtId="0" fontId="22" fillId="10" borderId="6" xfId="0" applyFont="1" applyFill="1" applyBorder="1" applyAlignment="1">
      <alignment horizontal="center" vertical="center"/>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10" fillId="6" borderId="9" xfId="0" applyFont="1" applyFill="1" applyBorder="1" applyAlignment="1">
      <alignment horizontal="center" vertical="center"/>
    </xf>
    <xf numFmtId="0" fontId="5" fillId="14" borderId="7" xfId="3" applyFont="1" applyFill="1" applyBorder="1" applyAlignment="1">
      <alignment horizontal="center" vertical="center" wrapText="1"/>
    </xf>
    <xf numFmtId="0" fontId="5" fillId="14" borderId="9" xfId="3"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5" fillId="14" borderId="11" xfId="3" applyFont="1" applyFill="1" applyBorder="1" applyAlignment="1">
      <alignment horizontal="center" vertical="center" wrapText="1"/>
    </xf>
    <xf numFmtId="0" fontId="5" fillId="14" borderId="12"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9" xfId="3"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9" fontId="7" fillId="2" borderId="2" xfId="6" applyFont="1" applyFill="1" applyBorder="1" applyAlignment="1">
      <alignment horizontal="center" vertical="center" wrapText="1"/>
    </xf>
    <xf numFmtId="9" fontId="7" fillId="2" borderId="7" xfId="6" applyFont="1" applyFill="1" applyBorder="1" applyAlignment="1">
      <alignment horizontal="center" vertical="center" wrapText="1"/>
    </xf>
    <xf numFmtId="9" fontId="7" fillId="2" borderId="1" xfId="6" applyFont="1" applyFill="1" applyBorder="1" applyAlignment="1">
      <alignment horizontal="center" vertical="center" wrapText="1"/>
    </xf>
    <xf numFmtId="9" fontId="7" fillId="2" borderId="9" xfId="6" applyFont="1" applyFill="1" applyBorder="1" applyAlignment="1">
      <alignment horizontal="center" vertical="center" wrapText="1"/>
    </xf>
  </cellXfs>
  <cellStyles count="16">
    <cellStyle name="Incorrecto" xfId="7" builtinId="27"/>
    <cellStyle name="Millares 2" xfId="1" xr:uid="{00000000-0005-0000-0000-000001000000}"/>
    <cellStyle name="Moneda" xfId="9" builtinId="4"/>
    <cellStyle name="Moneda 2" xfId="15" xr:uid="{B5CFC513-6866-4E39-8933-01EC68723E83}"/>
    <cellStyle name="Normal" xfId="0" builtinId="0"/>
    <cellStyle name="Normal 10" xfId="2" xr:uid="{00000000-0005-0000-0000-000004000000}"/>
    <cellStyle name="Normal 10 2" xfId="10" xr:uid="{B8ED88CD-CC41-4BC4-BCE3-941F05B37D38}"/>
    <cellStyle name="Normal 4" xfId="3" xr:uid="{00000000-0005-0000-0000-000005000000}"/>
    <cellStyle name="Normal 4 2" xfId="11" xr:uid="{CA6C780B-5E29-4259-9E7A-30AD079DC328}"/>
    <cellStyle name="Normal 7" xfId="4" xr:uid="{00000000-0005-0000-0000-000006000000}"/>
    <cellStyle name="Normal 7 2" xfId="12" xr:uid="{2839D32F-107D-4D26-9BEF-77CA72EA950E}"/>
    <cellStyle name="Normal 8" xfId="5" xr:uid="{00000000-0005-0000-0000-000007000000}"/>
    <cellStyle name="Normal 8 2" xfId="13" xr:uid="{F102C6F0-7C70-47CC-A250-54E0249B6439}"/>
    <cellStyle name="Normal 9" xfId="8" xr:uid="{00000000-0005-0000-0000-000008000000}"/>
    <cellStyle name="Normal 9 2" xfId="14" xr:uid="{CE5B7436-EB0B-48A8-8F8B-9D49FF5A76A5}"/>
    <cellStyle name="Porcentaje" xfId="6" builtinId="5"/>
  </cellStyles>
  <dxfs count="43">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s>
  <tableStyles count="0" defaultTableStyle="TableStyleMedium9" defaultPivotStyle="PivotStyleLight16"/>
  <colors>
    <mruColors>
      <color rgb="FFFFFFCC"/>
      <color rgb="FFFFFFA1"/>
      <color rgb="FFE26B0A"/>
      <color rgb="FF003876"/>
      <color rgb="FF8E0000"/>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5671-4C37-8875-8E8D1CEE6048}"/>
              </c:ext>
            </c:extLst>
          </c:dPt>
          <c:dLbls>
            <c:dLbl>
              <c:idx val="0"/>
              <c:layout>
                <c:manualLayout>
                  <c:x val="5.7781210611906053E-3"/>
                  <c:y val="0.1140684410646386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71-4C37-8875-8E8D1CEE60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(2)'!$D$32</c:f>
              <c:numCache>
                <c:formatCode>General</c:formatCode>
                <c:ptCount val="1"/>
                <c:pt idx="0">
                  <c:v>700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3-5671-4C37-8875-8E8D1CEE6048}"/>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(2)'!$E$32</c:f>
              <c:numCache>
                <c:formatCode>General</c:formatCode>
                <c:ptCount val="1"/>
                <c:pt idx="0">
                  <c:v>300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4-5671-4C37-8875-8E8D1CEE6048}"/>
            </c:ext>
          </c:extLst>
        </c:ser>
        <c:dLbls>
          <c:showLegendKey val="0"/>
          <c:showVal val="0"/>
          <c:showCatName val="0"/>
          <c:showSerName val="0"/>
          <c:showPercent val="0"/>
          <c:showBubbleSize val="0"/>
        </c:dLbls>
        <c:gapWidth val="75"/>
        <c:overlap val="40"/>
        <c:axId val="170066648"/>
        <c:axId val="170062968"/>
      </c:barChart>
      <c:catAx>
        <c:axId val="170066648"/>
        <c:scaling>
          <c:orientation val="minMax"/>
        </c:scaling>
        <c:delete val="1"/>
        <c:axPos val="b"/>
        <c:numFmt formatCode="General" sourceLinked="1"/>
        <c:majorTickMark val="none"/>
        <c:minorTickMark val="none"/>
        <c:tickLblPos val="nextTo"/>
        <c:crossAx val="170062968"/>
        <c:crosses val="autoZero"/>
        <c:auto val="1"/>
        <c:lblAlgn val="ctr"/>
        <c:lblOffset val="100"/>
        <c:noMultiLvlLbl val="0"/>
      </c:catAx>
      <c:valAx>
        <c:axId val="170062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66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 (2)'!$D$40</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78A9-44BE-A849-4E456102A5E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(2)'!$D$49</c:f>
              <c:numCache>
                <c:formatCode>0%</c:formatCode>
                <c:ptCount val="1"/>
                <c:pt idx="0">
                  <c:v>0.95</c:v>
                </c:pt>
              </c:numCache>
            </c:numRef>
          </c:val>
          <c:extLst>
            <c:ext xmlns:c16="http://schemas.microsoft.com/office/drawing/2014/chart" uri="{C3380CC4-5D6E-409C-BE32-E72D297353CC}">
              <c16:uniqueId val="{00000002-78A9-44BE-A849-4E456102A5E5}"/>
            </c:ext>
          </c:extLst>
        </c:ser>
        <c:ser>
          <c:idx val="1"/>
          <c:order val="1"/>
          <c:tx>
            <c:strRef>
              <c:f>'DPyD (2)'!$E$40</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A9-44BE-A849-4E456102A5E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(2)'!$E$49</c:f>
              <c:numCache>
                <c:formatCode>0%</c:formatCode>
                <c:ptCount val="1"/>
                <c:pt idx="0">
                  <c:v>0.9</c:v>
                </c:pt>
              </c:numCache>
            </c:numRef>
          </c:val>
          <c:extLst>
            <c:ext xmlns:c16="http://schemas.microsoft.com/office/drawing/2014/chart" uri="{C3380CC4-5D6E-409C-BE32-E72D297353CC}">
              <c16:uniqueId val="{00000004-78A9-44BE-A849-4E456102A5E5}"/>
            </c:ext>
          </c:extLst>
        </c:ser>
        <c:dLbls>
          <c:showLegendKey val="0"/>
          <c:showVal val="0"/>
          <c:showCatName val="0"/>
          <c:showSerName val="0"/>
          <c:showPercent val="0"/>
          <c:showBubbleSize val="0"/>
        </c:dLbls>
        <c:gapWidth val="75"/>
        <c:overlap val="40"/>
        <c:axId val="122133664"/>
        <c:axId val="170705152"/>
      </c:barChart>
      <c:catAx>
        <c:axId val="122133664"/>
        <c:scaling>
          <c:orientation val="minMax"/>
        </c:scaling>
        <c:delete val="1"/>
        <c:axPos val="b"/>
        <c:numFmt formatCode="General" sourceLinked="1"/>
        <c:majorTickMark val="none"/>
        <c:minorTickMark val="none"/>
        <c:tickLblPos val="nextTo"/>
        <c:crossAx val="170705152"/>
        <c:crosses val="autoZero"/>
        <c:auto val="1"/>
        <c:lblAlgn val="ctr"/>
        <c:lblOffset val="100"/>
        <c:noMultiLvlLbl val="0"/>
      </c:catAx>
      <c:valAx>
        <c:axId val="17070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2133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DO" sz="1400"/>
              <a:t>Porcentaje de recursos financieros incorporados a la CUT en el ámbito de la ley No. 567-05.</a:t>
            </a:r>
          </a:p>
        </c:rich>
      </c:tx>
      <c:layout>
        <c:manualLayout>
          <c:xMode val="edge"/>
          <c:yMode val="edge"/>
          <c:x val="0.12871599026567077"/>
          <c:y val="3.2407407407407406E-2"/>
        </c:manualLayout>
      </c:layout>
      <c:overlay val="0"/>
    </c:title>
    <c:autoTitleDeleted val="0"/>
    <c:plotArea>
      <c:layout/>
      <c:lineChart>
        <c:grouping val="standard"/>
        <c:varyColors val="0"/>
        <c:ser>
          <c:idx val="0"/>
          <c:order val="0"/>
          <c:tx>
            <c:strRef>
              <c:f>'[1]Recursos en la CUT'!$D$17</c:f>
              <c:strCache>
                <c:ptCount val="1"/>
                <c:pt idx="0">
                  <c:v>Meta</c:v>
                </c:pt>
              </c:strCache>
            </c:strRef>
          </c:tx>
          <c:cat>
            <c:numRef>
              <c:f>'[1]Recursos en la CUT'!$E$16:$H$16</c:f>
              <c:numCache>
                <c:formatCode>General</c:formatCode>
                <c:ptCount val="4"/>
                <c:pt idx="0">
                  <c:v>2018</c:v>
                </c:pt>
                <c:pt idx="1">
                  <c:v>2019</c:v>
                </c:pt>
                <c:pt idx="2">
                  <c:v>2020</c:v>
                </c:pt>
                <c:pt idx="3">
                  <c:v>2021</c:v>
                </c:pt>
              </c:numCache>
            </c:numRef>
          </c:cat>
          <c:val>
            <c:numRef>
              <c:f>'[1]Recursos en la CUT'!$E$17:$H$17</c:f>
              <c:numCache>
                <c:formatCode>General</c:formatCode>
                <c:ptCount val="4"/>
                <c:pt idx="0">
                  <c:v>0.79300000000000004</c:v>
                </c:pt>
                <c:pt idx="1">
                  <c:v>0.79900000000000004</c:v>
                </c:pt>
                <c:pt idx="2">
                  <c:v>0.81499999999999995</c:v>
                </c:pt>
                <c:pt idx="3">
                  <c:v>0.876</c:v>
                </c:pt>
              </c:numCache>
            </c:numRef>
          </c:val>
          <c:smooth val="0"/>
          <c:extLst>
            <c:ext xmlns:c16="http://schemas.microsoft.com/office/drawing/2014/chart" uri="{C3380CC4-5D6E-409C-BE32-E72D297353CC}">
              <c16:uniqueId val="{00000000-93FB-4256-8807-01FA4D5B26A6}"/>
            </c:ext>
          </c:extLst>
        </c:ser>
        <c:ser>
          <c:idx val="1"/>
          <c:order val="1"/>
          <c:tx>
            <c:strRef>
              <c:f>'[1]Recursos en la CUT'!$D$18</c:f>
              <c:strCache>
                <c:ptCount val="1"/>
                <c:pt idx="0">
                  <c:v>Ejecución</c:v>
                </c:pt>
              </c:strCache>
            </c:strRef>
          </c:tx>
          <c:cat>
            <c:numRef>
              <c:f>'[1]Recursos en la CUT'!$E$16:$H$16</c:f>
              <c:numCache>
                <c:formatCode>General</c:formatCode>
                <c:ptCount val="4"/>
                <c:pt idx="0">
                  <c:v>2018</c:v>
                </c:pt>
                <c:pt idx="1">
                  <c:v>2019</c:v>
                </c:pt>
                <c:pt idx="2">
                  <c:v>2020</c:v>
                </c:pt>
                <c:pt idx="3">
                  <c:v>2021</c:v>
                </c:pt>
              </c:numCache>
            </c:numRef>
          </c:cat>
          <c:val>
            <c:numRef>
              <c:f>'[1]Recursos en la CUT'!$E$18:$H$18</c:f>
              <c:numCache>
                <c:formatCode>General</c:formatCode>
                <c:ptCount val="4"/>
                <c:pt idx="0">
                  <c:v>0.66666666666666663</c:v>
                </c:pt>
                <c:pt idx="1">
                  <c:v>0.8928571428571429</c:v>
                </c:pt>
                <c:pt idx="2">
                  <c:v>0.90909090909090906</c:v>
                </c:pt>
                <c:pt idx="3">
                  <c:v>0.8571428571428571</c:v>
                </c:pt>
              </c:numCache>
            </c:numRef>
          </c:val>
          <c:smooth val="0"/>
          <c:extLst>
            <c:ext xmlns:c16="http://schemas.microsoft.com/office/drawing/2014/chart" uri="{C3380CC4-5D6E-409C-BE32-E72D297353CC}">
              <c16:uniqueId val="{00000001-93FB-4256-8807-01FA4D5B26A6}"/>
            </c:ext>
          </c:extLst>
        </c:ser>
        <c:dLbls>
          <c:showLegendKey val="0"/>
          <c:showVal val="0"/>
          <c:showCatName val="0"/>
          <c:showSerName val="0"/>
          <c:showPercent val="0"/>
          <c:showBubbleSize val="0"/>
        </c:dLbls>
        <c:marker val="1"/>
        <c:smooth val="0"/>
        <c:axId val="122132032"/>
        <c:axId val="121123432"/>
      </c:lineChart>
      <c:catAx>
        <c:axId val="122132032"/>
        <c:scaling>
          <c:orientation val="minMax"/>
        </c:scaling>
        <c:delete val="0"/>
        <c:axPos val="b"/>
        <c:numFmt formatCode="General" sourceLinked="1"/>
        <c:majorTickMark val="none"/>
        <c:minorTickMark val="none"/>
        <c:tickLblPos val="nextTo"/>
        <c:crossAx val="121123432"/>
        <c:crosses val="autoZero"/>
        <c:auto val="1"/>
        <c:lblAlgn val="ctr"/>
        <c:lblOffset val="100"/>
        <c:noMultiLvlLbl val="0"/>
      </c:catAx>
      <c:valAx>
        <c:axId val="121123432"/>
        <c:scaling>
          <c:orientation val="minMax"/>
        </c:scaling>
        <c:delete val="0"/>
        <c:axPos val="l"/>
        <c:majorGridlines/>
        <c:numFmt formatCode="General" sourceLinked="1"/>
        <c:majorTickMark val="none"/>
        <c:minorTickMark val="none"/>
        <c:tickLblPos val="nextTo"/>
        <c:spPr>
          <a:ln w="9525">
            <a:noFill/>
          </a:ln>
        </c:spPr>
        <c:crossAx val="1221320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DPyD!$B$23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A8F9-428E-A98C-080753E18DE4}"/>
              </c:ext>
            </c:extLst>
          </c:dPt>
          <c:dLbls>
            <c:dLbl>
              <c:idx val="0"/>
              <c:layout>
                <c:manualLayout>
                  <c:x val="6.7042244004205829E-3"/>
                  <c:y val="0.111353746887964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F9-428E-A98C-080753E18DE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DPyD!$C$23</c:f>
              <c:numCache>
                <c:formatCode>General</c:formatCode>
                <c:ptCount val="1"/>
                <c:pt idx="0">
                  <c:v>700</c:v>
                </c:pt>
              </c:numCache>
            </c:numRef>
          </c:val>
          <c:extLst>
            <c:ext xmlns:c16="http://schemas.microsoft.com/office/drawing/2014/chart" uri="{C3380CC4-5D6E-409C-BE32-E72D297353CC}">
              <c16:uniqueId val="{00000003-A8F9-428E-A98C-080753E18DE4}"/>
            </c:ext>
          </c:extLst>
        </c:ser>
        <c:ser>
          <c:idx val="1"/>
          <c:order val="1"/>
          <c:tx>
            <c:strRef>
              <c:f>DPyD!$B$24</c:f>
              <c:strCache>
                <c:ptCount val="1"/>
                <c:pt idx="0">
                  <c:v>Ejecución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DPyD!$C$24</c:f>
              <c:numCache>
                <c:formatCode>General</c:formatCode>
                <c:ptCount val="1"/>
                <c:pt idx="0">
                  <c:v>500</c:v>
                </c:pt>
              </c:numCache>
            </c:numRef>
          </c:val>
          <c:extLst>
            <c:ext xmlns:c16="http://schemas.microsoft.com/office/drawing/2014/chart" uri="{C3380CC4-5D6E-409C-BE32-E72D297353CC}">
              <c16:uniqueId val="{00000004-A8F9-428E-A98C-080753E18DE4}"/>
            </c:ext>
          </c:extLst>
        </c:ser>
        <c:dLbls>
          <c:showLegendKey val="0"/>
          <c:showVal val="0"/>
          <c:showCatName val="0"/>
          <c:showSerName val="0"/>
          <c:showPercent val="0"/>
          <c:showBubbleSize val="0"/>
        </c:dLbls>
        <c:gapWidth val="75"/>
        <c:overlap val="40"/>
        <c:axId val="121124608"/>
        <c:axId val="121122648"/>
      </c:barChart>
      <c:catAx>
        <c:axId val="121124608"/>
        <c:scaling>
          <c:orientation val="minMax"/>
        </c:scaling>
        <c:delete val="1"/>
        <c:axPos val="b"/>
        <c:numFmt formatCode="General" sourceLinked="1"/>
        <c:majorTickMark val="none"/>
        <c:minorTickMark val="none"/>
        <c:tickLblPos val="nextTo"/>
        <c:crossAx val="121122648"/>
        <c:crosses val="autoZero"/>
        <c:auto val="1"/>
        <c:lblAlgn val="ctr"/>
        <c:lblOffset val="100"/>
        <c:noMultiLvlLbl val="0"/>
      </c:catAx>
      <c:valAx>
        <c:axId val="121122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1124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DPyD!$B$53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D512-49B7-B940-2C1A2B644E6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DPyD!$C$53</c:f>
              <c:numCache>
                <c:formatCode>0%</c:formatCode>
                <c:ptCount val="1"/>
                <c:pt idx="0">
                  <c:v>0.95</c:v>
                </c:pt>
              </c:numCache>
            </c:numRef>
          </c:val>
          <c:extLst>
            <c:ext xmlns:c16="http://schemas.microsoft.com/office/drawing/2014/chart" uri="{C3380CC4-5D6E-409C-BE32-E72D297353CC}">
              <c16:uniqueId val="{00000002-D512-49B7-B940-2C1A2B644E6F}"/>
            </c:ext>
          </c:extLst>
        </c:ser>
        <c:ser>
          <c:idx val="1"/>
          <c:order val="1"/>
          <c:tx>
            <c:strRef>
              <c:f>DPyD!$B$54</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12-49B7-B940-2C1A2B644E6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DPyD!$C$54</c:f>
              <c:numCache>
                <c:formatCode>0%</c:formatCode>
                <c:ptCount val="1"/>
                <c:pt idx="0">
                  <c:v>0.5</c:v>
                </c:pt>
              </c:numCache>
            </c:numRef>
          </c:val>
          <c:extLst>
            <c:ext xmlns:c16="http://schemas.microsoft.com/office/drawing/2014/chart" uri="{C3380CC4-5D6E-409C-BE32-E72D297353CC}">
              <c16:uniqueId val="{00000004-D512-49B7-B940-2C1A2B644E6F}"/>
            </c:ext>
          </c:extLst>
        </c:ser>
        <c:dLbls>
          <c:showLegendKey val="0"/>
          <c:showVal val="0"/>
          <c:showCatName val="0"/>
          <c:showSerName val="0"/>
          <c:showPercent val="0"/>
          <c:showBubbleSize val="0"/>
        </c:dLbls>
        <c:gapWidth val="75"/>
        <c:overlap val="40"/>
        <c:axId val="171294888"/>
        <c:axId val="171297240"/>
      </c:barChart>
      <c:catAx>
        <c:axId val="171294888"/>
        <c:scaling>
          <c:orientation val="minMax"/>
        </c:scaling>
        <c:delete val="1"/>
        <c:axPos val="b"/>
        <c:numFmt formatCode="General" sourceLinked="1"/>
        <c:majorTickMark val="none"/>
        <c:minorTickMark val="none"/>
        <c:tickLblPos val="nextTo"/>
        <c:crossAx val="171297240"/>
        <c:crosses val="autoZero"/>
        <c:auto val="1"/>
        <c:lblAlgn val="ctr"/>
        <c:lblOffset val="100"/>
        <c:noMultiLvlLbl val="0"/>
      </c:catAx>
      <c:valAx>
        <c:axId val="171297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1294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295275</xdr:rowOff>
    </xdr:from>
    <xdr:to>
      <xdr:col>1</xdr:col>
      <xdr:colOff>1728107</xdr:colOff>
      <xdr:row>5</xdr:row>
      <xdr:rowOff>117476</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485775"/>
          <a:ext cx="1718582" cy="803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295275</xdr:colOff>
      <xdr:row>0</xdr:row>
      <xdr:rowOff>152400</xdr:rowOff>
    </xdr:from>
    <xdr:to>
      <xdr:col>17</xdr:col>
      <xdr:colOff>1578644</xdr:colOff>
      <xdr:row>6</xdr:row>
      <xdr:rowOff>19050</xdr:rowOff>
    </xdr:to>
    <xdr:pic>
      <xdr:nvPicPr>
        <xdr:cNvPr id="3" name="Imagen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152400"/>
          <a:ext cx="1283369"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666750</xdr:colOff>
      <xdr:row>2</xdr:row>
      <xdr:rowOff>28575</xdr:rowOff>
    </xdr:from>
    <xdr:to>
      <xdr:col>15</xdr:col>
      <xdr:colOff>0</xdr:colOff>
      <xdr:row>7</xdr:row>
      <xdr:rowOff>0</xdr:rowOff>
    </xdr:to>
    <xdr:grpSp>
      <xdr:nvGrpSpPr>
        <xdr:cNvPr id="2" name="Grupo 1">
          <a:extLst>
            <a:ext uri="{FF2B5EF4-FFF2-40B4-BE49-F238E27FC236}">
              <a16:creationId xmlns:a16="http://schemas.microsoft.com/office/drawing/2014/main" id="{5FFD6B76-B626-4CB6-91F9-41E0C46BF4AD}"/>
            </a:ext>
          </a:extLst>
        </xdr:cNvPr>
        <xdr:cNvGrpSpPr/>
      </xdr:nvGrpSpPr>
      <xdr:grpSpPr>
        <a:xfrm>
          <a:off x="3476625" y="425450"/>
          <a:ext cx="19113500" cy="1384300"/>
          <a:chOff x="483549" y="-981278"/>
          <a:chExt cx="25514431" cy="2115667"/>
        </a:xfrm>
      </xdr:grpSpPr>
      <xdr:grpSp>
        <xdr:nvGrpSpPr>
          <xdr:cNvPr id="3" name="Grupo 2">
            <a:extLst>
              <a:ext uri="{FF2B5EF4-FFF2-40B4-BE49-F238E27FC236}">
                <a16:creationId xmlns:a16="http://schemas.microsoft.com/office/drawing/2014/main" id="{1D37B593-A48B-4269-93A4-6D240C584BD7}"/>
              </a:ext>
            </a:extLst>
          </xdr:cNvPr>
          <xdr:cNvGrpSpPr/>
        </xdr:nvGrpSpPr>
        <xdr:grpSpPr>
          <a:xfrm>
            <a:off x="4593696" y="-981278"/>
            <a:ext cx="21404284" cy="2051733"/>
            <a:chOff x="4593703" y="-977424"/>
            <a:chExt cx="21404317" cy="2044852"/>
          </a:xfrm>
        </xdr:grpSpPr>
        <xdr:sp macro="" textlink="">
          <xdr:nvSpPr>
            <xdr:cNvPr id="5" name="CuadroTexto 4">
              <a:extLst>
                <a:ext uri="{FF2B5EF4-FFF2-40B4-BE49-F238E27FC236}">
                  <a16:creationId xmlns:a16="http://schemas.microsoft.com/office/drawing/2014/main" id="{3A069020-E18D-4EBC-B68C-C25EF255EEA0}"/>
                </a:ext>
              </a:extLst>
            </xdr:cNvPr>
            <xdr:cNvSpPr txBox="1"/>
          </xdr:nvSpPr>
          <xdr:spPr>
            <a:xfrm>
              <a:off x="4593703" y="-977424"/>
              <a:ext cx="10043790" cy="2044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latin typeface="Times New Roman" panose="02020603050405020304" pitchFamily="18" charset="0"/>
                  <a:cs typeface="Times New Roman" panose="02020603050405020304" pitchFamily="18" charset="0"/>
                </a:rPr>
                <a:t>Tesorería</a:t>
              </a:r>
              <a:r>
                <a:rPr lang="es-ES_tradnl" sz="1100" b="1" baseline="0">
                  <a:latin typeface="Times New Roman" panose="02020603050405020304" pitchFamily="18" charset="0"/>
                  <a:cs typeface="Times New Roman" panose="02020603050405020304" pitchFamily="18" charset="0"/>
                </a:rPr>
                <a:t> Nacional</a:t>
              </a:r>
            </a:p>
            <a:p>
              <a:pPr algn="ctr"/>
              <a:r>
                <a:rPr lang="es-ES_tradnl" sz="1100" b="1" baseline="0">
                  <a:latin typeface="Times New Roman" panose="02020603050405020304" pitchFamily="18" charset="0"/>
                  <a:cs typeface="Times New Roman" panose="02020603050405020304" pitchFamily="18" charset="0"/>
                </a:rPr>
                <a:t>Matriz de Monitoreo</a:t>
              </a:r>
            </a:p>
            <a:p>
              <a:pPr algn="ctr"/>
              <a:r>
                <a:rPr lang="es-ES_tradnl" sz="1100" b="1" baseline="0">
                  <a:latin typeface="Times New Roman" panose="02020603050405020304" pitchFamily="18" charset="0"/>
                  <a:cs typeface="Times New Roman" panose="02020603050405020304" pitchFamily="18" charset="0"/>
                </a:rPr>
                <a:t>Trimestre Enero-Marzo 2023</a:t>
              </a:r>
            </a:p>
            <a:p>
              <a:pPr marL="0" marR="0" lvl="0" indent="0" algn="ctr" defTabSz="914400" eaLnBrk="1" fontAlgn="auto" latinLnBrk="0" hangingPunct="1">
                <a:lnSpc>
                  <a:spcPct val="100000"/>
                </a:lnSpc>
                <a:spcBef>
                  <a:spcPts val="0"/>
                </a:spcBef>
                <a:spcAft>
                  <a:spcPts val="0"/>
                </a:spcAft>
                <a:buClrTx/>
                <a:buSzTx/>
                <a:buFontTx/>
                <a:buNone/>
                <a:tabLst/>
                <a:defRPr/>
              </a:pPr>
              <a:r>
                <a:rPr lang="es-DO" sz="1100" b="1">
                  <a:solidFill>
                    <a:schemeClr val="dk1"/>
                  </a:solidFill>
                  <a:effectLst/>
                  <a:latin typeface="Times New Roman" panose="02020603050405020304" pitchFamily="18" charset="0"/>
                  <a:ea typeface="+mn-ea"/>
                  <a:cs typeface="Times New Roman" panose="02020603050405020304" pitchFamily="18" charset="0"/>
                </a:rPr>
                <a:t>Dirección</a:t>
              </a:r>
              <a:r>
                <a:rPr lang="es-DO" sz="1100" b="1" baseline="0">
                  <a:solidFill>
                    <a:schemeClr val="dk1"/>
                  </a:solidFill>
                  <a:effectLst/>
                  <a:latin typeface="Times New Roman" panose="02020603050405020304" pitchFamily="18" charset="0"/>
                  <a:ea typeface="+mn-ea"/>
                  <a:cs typeface="Times New Roman" panose="02020603050405020304" pitchFamily="18" charset="0"/>
                </a:rPr>
                <a:t> de Administración de Desembolso</a:t>
              </a:r>
              <a:endParaRPr lang="es-ES_tradnl" sz="1100" b="1">
                <a:latin typeface="Times New Roman" panose="02020603050405020304" pitchFamily="18" charset="0"/>
                <a:cs typeface="Times New Roman" panose="02020603050405020304" pitchFamily="18" charset="0"/>
              </a:endParaRPr>
            </a:p>
          </xdr:txBody>
        </xdr:sp>
        <xdr:sp macro="" textlink="">
          <xdr:nvSpPr>
            <xdr:cNvPr id="8" name="CuadroTexto 7">
              <a:extLst>
                <a:ext uri="{FF2B5EF4-FFF2-40B4-BE49-F238E27FC236}">
                  <a16:creationId xmlns:a16="http://schemas.microsoft.com/office/drawing/2014/main" id="{3EFD2326-D1C6-495A-9FC6-1D8E6258C45A}"/>
                </a:ext>
              </a:extLst>
            </xdr:cNvPr>
            <xdr:cNvSpPr txBox="1"/>
          </xdr:nvSpPr>
          <xdr:spPr>
            <a:xfrm flipH="1">
              <a:off x="17877871" y="-625995"/>
              <a:ext cx="8120149" cy="548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4" name="Conector recto 3">
            <a:extLst>
              <a:ext uri="{FF2B5EF4-FFF2-40B4-BE49-F238E27FC236}">
                <a16:creationId xmlns:a16="http://schemas.microsoft.com/office/drawing/2014/main" id="{F1ABC3EA-D266-4727-946A-6E1A6F9AD5F2}"/>
              </a:ext>
            </a:extLst>
          </xdr:cNvPr>
          <xdr:cNvCxnSpPr/>
        </xdr:nvCxnSpPr>
        <xdr:spPr>
          <a:xfrm>
            <a:off x="483549" y="1134389"/>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146050</xdr:colOff>
      <xdr:row>2</xdr:row>
      <xdr:rowOff>76200</xdr:rowOff>
    </xdr:from>
    <xdr:to>
      <xdr:col>1</xdr:col>
      <xdr:colOff>2065903</xdr:colOff>
      <xdr:row>6</xdr:row>
      <xdr:rowOff>57149</xdr:rowOff>
    </xdr:to>
    <xdr:pic>
      <xdr:nvPicPr>
        <xdr:cNvPr id="10" name="Imagen 9">
          <a:extLst>
            <a:ext uri="{FF2B5EF4-FFF2-40B4-BE49-F238E27FC236}">
              <a16:creationId xmlns:a16="http://schemas.microsoft.com/office/drawing/2014/main" id="{3DBA159E-DE83-4FFD-AF24-C6F9A342A6CC}"/>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60400" y="466725"/>
          <a:ext cx="1919853" cy="847724"/>
        </a:xfrm>
        <a:prstGeom prst="rect">
          <a:avLst/>
        </a:prstGeom>
      </xdr:spPr>
    </xdr:pic>
    <xdr:clientData/>
  </xdr:twoCellAnchor>
  <xdr:twoCellAnchor>
    <xdr:from>
      <xdr:col>2</xdr:col>
      <xdr:colOff>1797050</xdr:colOff>
      <xdr:row>26</xdr:row>
      <xdr:rowOff>31749</xdr:rowOff>
    </xdr:from>
    <xdr:to>
      <xdr:col>15</xdr:col>
      <xdr:colOff>0</xdr:colOff>
      <xdr:row>26</xdr:row>
      <xdr:rowOff>793751</xdr:rowOff>
    </xdr:to>
    <xdr:grpSp>
      <xdr:nvGrpSpPr>
        <xdr:cNvPr id="14" name="Grupo 13">
          <a:extLst>
            <a:ext uri="{FF2B5EF4-FFF2-40B4-BE49-F238E27FC236}">
              <a16:creationId xmlns:a16="http://schemas.microsoft.com/office/drawing/2014/main" id="{8F2C30AC-81C3-46D2-9FC6-9EE9DA966DE0}"/>
            </a:ext>
          </a:extLst>
        </xdr:cNvPr>
        <xdr:cNvGrpSpPr/>
      </xdr:nvGrpSpPr>
      <xdr:grpSpPr>
        <a:xfrm>
          <a:off x="4606925" y="26527124"/>
          <a:ext cx="17983200" cy="762002"/>
          <a:chOff x="157241" y="-162460"/>
          <a:chExt cx="18440644" cy="1221820"/>
        </a:xfrm>
      </xdr:grpSpPr>
      <xdr:grpSp>
        <xdr:nvGrpSpPr>
          <xdr:cNvPr id="15" name="Grupo 14">
            <a:extLst>
              <a:ext uri="{FF2B5EF4-FFF2-40B4-BE49-F238E27FC236}">
                <a16:creationId xmlns:a16="http://schemas.microsoft.com/office/drawing/2014/main" id="{80BEFB21-7FD3-AAEE-7167-D26E8559DEBA}"/>
              </a:ext>
            </a:extLst>
          </xdr:cNvPr>
          <xdr:cNvGrpSpPr/>
        </xdr:nvGrpSpPr>
        <xdr:grpSpPr>
          <a:xfrm>
            <a:off x="1335754" y="-162457"/>
            <a:ext cx="17262131" cy="1221817"/>
            <a:chOff x="1335754" y="-161347"/>
            <a:chExt cx="17262156" cy="1217718"/>
          </a:xfrm>
        </xdr:grpSpPr>
        <xdr:sp macro="" textlink="">
          <xdr:nvSpPr>
            <xdr:cNvPr id="17" name="CuadroTexto 16">
              <a:extLst>
                <a:ext uri="{FF2B5EF4-FFF2-40B4-BE49-F238E27FC236}">
                  <a16:creationId xmlns:a16="http://schemas.microsoft.com/office/drawing/2014/main" id="{567C4B43-549D-434C-9618-189795C2BB48}"/>
                </a:ext>
              </a:extLst>
            </xdr:cNvPr>
            <xdr:cNvSpPr txBox="1"/>
          </xdr:nvSpPr>
          <xdr:spPr>
            <a:xfrm>
              <a:off x="1335754" y="-161347"/>
              <a:ext cx="11410550" cy="1217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a:latin typeface="Times New Roman" panose="02020603050405020304" pitchFamily="18" charset="0"/>
                  <a:cs typeface="Times New Roman" panose="02020603050405020304" pitchFamily="18" charset="0"/>
                </a:rPr>
                <a:t>Tesorería</a:t>
              </a:r>
              <a:r>
                <a:rPr lang="es-ES_tradnl" sz="1200" b="1" baseline="0">
                  <a:latin typeface="Times New Roman" panose="02020603050405020304" pitchFamily="18" charset="0"/>
                  <a:cs typeface="Times New Roman" panose="02020603050405020304" pitchFamily="18" charset="0"/>
                </a:rPr>
                <a:t> Nacional</a:t>
              </a:r>
            </a:p>
            <a:p>
              <a:pPr algn="ctr"/>
              <a:r>
                <a:rPr lang="es-ES_tradnl" sz="1200" b="1">
                  <a:latin typeface="Times New Roman" panose="02020603050405020304" pitchFamily="18" charset="0"/>
                  <a:cs typeface="Times New Roman" panose="02020603050405020304" pitchFamily="18" charset="0"/>
                </a:rPr>
                <a:t>Plan Operativo</a:t>
              </a:r>
              <a:r>
                <a:rPr lang="es-ES_tradnl" sz="1200" b="1" baseline="0">
                  <a:latin typeface="Times New Roman" panose="02020603050405020304" pitchFamily="18" charset="0"/>
                  <a:cs typeface="Times New Roman" panose="02020603050405020304" pitchFamily="18" charset="0"/>
                </a:rPr>
                <a:t> Anual 2023</a:t>
              </a:r>
            </a:p>
            <a:p>
              <a:pPr algn="ctr"/>
              <a:r>
                <a:rPr lang="es-ES_tradnl" sz="1200" b="1" baseline="0">
                  <a:latin typeface="Times New Roman" panose="02020603050405020304" pitchFamily="18" charset="0"/>
                  <a:cs typeface="Times New Roman" panose="02020603050405020304" pitchFamily="18" charset="0"/>
                </a:rPr>
                <a:t>Dirección de </a:t>
              </a:r>
              <a:r>
                <a:rPr lang="es-ES_tradnl" sz="1200" b="1" u="none" baseline="0">
                  <a:latin typeface="Times New Roman" panose="02020603050405020304" pitchFamily="18" charset="0"/>
                  <a:cs typeface="Times New Roman" panose="02020603050405020304" pitchFamily="18" charset="0"/>
                </a:rPr>
                <a:t>Admiración de </a:t>
              </a:r>
              <a:r>
                <a:rPr lang="es-ES_tradnl" sz="1200" b="1" baseline="0">
                  <a:latin typeface="Times New Roman" panose="02020603050405020304" pitchFamily="18" charset="0"/>
                  <a:cs typeface="Times New Roman" panose="02020603050405020304" pitchFamily="18" charset="0"/>
                </a:rPr>
                <a:t>Fondos</a:t>
              </a:r>
              <a:endParaRPr lang="es-ES_tradnl" sz="1200" b="1">
                <a:latin typeface="Times New Roman" panose="02020603050405020304" pitchFamily="18" charset="0"/>
                <a:cs typeface="Times New Roman" panose="02020603050405020304" pitchFamily="18" charset="0"/>
              </a:endParaRPr>
            </a:p>
          </xdr:txBody>
        </xdr:sp>
        <xdr:sp macro="" textlink="">
          <xdr:nvSpPr>
            <xdr:cNvPr id="18" name="CuadroTexto 17">
              <a:extLst>
                <a:ext uri="{FF2B5EF4-FFF2-40B4-BE49-F238E27FC236}">
                  <a16:creationId xmlns:a16="http://schemas.microsoft.com/office/drawing/2014/main" id="{B047307B-B0E0-EB2F-74AA-6D396852CF3F}"/>
                </a:ext>
              </a:extLst>
            </xdr:cNvPr>
            <xdr:cNvSpPr txBox="1"/>
          </xdr:nvSpPr>
          <xdr:spPr>
            <a:xfrm rot="10800000" flipV="1">
              <a:off x="16139881" y="-15125"/>
              <a:ext cx="2458029" cy="4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8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16" name="Conector recto 15">
            <a:extLst>
              <a:ext uri="{FF2B5EF4-FFF2-40B4-BE49-F238E27FC236}">
                <a16:creationId xmlns:a16="http://schemas.microsoft.com/office/drawing/2014/main" id="{3F063C3C-4EE7-9422-82F9-8FBCB16D4C7D}"/>
              </a:ext>
            </a:extLst>
          </xdr:cNvPr>
          <xdr:cNvCxnSpPr/>
        </xdr:nvCxnSpPr>
        <xdr:spPr>
          <a:xfrm>
            <a:off x="157241" y="-162460"/>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152400</xdr:colOff>
      <xdr:row>26</xdr:row>
      <xdr:rowOff>104776</xdr:rowOff>
    </xdr:from>
    <xdr:to>
      <xdr:col>2</xdr:col>
      <xdr:colOff>942975</xdr:colOff>
      <xdr:row>26</xdr:row>
      <xdr:rowOff>847726</xdr:rowOff>
    </xdr:to>
    <xdr:pic>
      <xdr:nvPicPr>
        <xdr:cNvPr id="19" name="Imagen 18">
          <a:extLst>
            <a:ext uri="{FF2B5EF4-FFF2-40B4-BE49-F238E27FC236}">
              <a16:creationId xmlns:a16="http://schemas.microsoft.com/office/drawing/2014/main" id="{38A3FF2E-719F-4916-AE43-4740BE283D69}"/>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66750" y="26660476"/>
          <a:ext cx="3086100" cy="742950"/>
        </a:xfrm>
        <a:prstGeom prst="rect">
          <a:avLst/>
        </a:prstGeom>
      </xdr:spPr>
    </xdr:pic>
    <xdr:clientData/>
  </xdr:twoCellAnchor>
  <xdr:twoCellAnchor>
    <xdr:from>
      <xdr:col>2</xdr:col>
      <xdr:colOff>1466850</xdr:colOff>
      <xdr:row>135</xdr:row>
      <xdr:rowOff>95249</xdr:rowOff>
    </xdr:from>
    <xdr:to>
      <xdr:col>13</xdr:col>
      <xdr:colOff>1381125</xdr:colOff>
      <xdr:row>136</xdr:row>
      <xdr:rowOff>0</xdr:rowOff>
    </xdr:to>
    <xdr:grpSp>
      <xdr:nvGrpSpPr>
        <xdr:cNvPr id="20" name="Grupo 19">
          <a:extLst>
            <a:ext uri="{FF2B5EF4-FFF2-40B4-BE49-F238E27FC236}">
              <a16:creationId xmlns:a16="http://schemas.microsoft.com/office/drawing/2014/main" id="{F9F33496-FC60-433A-83F5-91199DEEB7DD}"/>
            </a:ext>
          </a:extLst>
        </xdr:cNvPr>
        <xdr:cNvGrpSpPr/>
      </xdr:nvGrpSpPr>
      <xdr:grpSpPr>
        <a:xfrm>
          <a:off x="4276725" y="144240249"/>
          <a:ext cx="17487900" cy="920751"/>
          <a:chOff x="571500" y="-130205"/>
          <a:chExt cx="16349382" cy="1275542"/>
        </a:xfrm>
      </xdr:grpSpPr>
      <xdr:grpSp>
        <xdr:nvGrpSpPr>
          <xdr:cNvPr id="21" name="Grupo 20">
            <a:extLst>
              <a:ext uri="{FF2B5EF4-FFF2-40B4-BE49-F238E27FC236}">
                <a16:creationId xmlns:a16="http://schemas.microsoft.com/office/drawing/2014/main" id="{E98756F2-4C39-C144-F29F-F37A3EF99377}"/>
              </a:ext>
            </a:extLst>
          </xdr:cNvPr>
          <xdr:cNvGrpSpPr/>
        </xdr:nvGrpSpPr>
        <xdr:grpSpPr>
          <a:xfrm>
            <a:off x="908905" y="-130205"/>
            <a:ext cx="13493660" cy="1275542"/>
            <a:chOff x="908906" y="-129206"/>
            <a:chExt cx="13493681" cy="1271265"/>
          </a:xfrm>
        </xdr:grpSpPr>
        <xdr:sp macro="" textlink="">
          <xdr:nvSpPr>
            <xdr:cNvPr id="23" name="CuadroTexto 22">
              <a:extLst>
                <a:ext uri="{FF2B5EF4-FFF2-40B4-BE49-F238E27FC236}">
                  <a16:creationId xmlns:a16="http://schemas.microsoft.com/office/drawing/2014/main" id="{C1DA116C-1810-E7FB-C971-266898C540C8}"/>
                </a:ext>
              </a:extLst>
            </xdr:cNvPr>
            <xdr:cNvSpPr txBox="1"/>
          </xdr:nvSpPr>
          <xdr:spPr>
            <a:xfrm>
              <a:off x="4261301" y="-129206"/>
              <a:ext cx="7741165" cy="1271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200">
                <a:effectLst/>
                <a:latin typeface="Times New Roman" panose="02020603050405020304" pitchFamily="18" charset="0"/>
                <a:cs typeface="Times New Roman" panose="02020603050405020304" pitchFamily="18" charset="0"/>
              </a:endParaRPr>
            </a:p>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200">
                <a:effectLst/>
                <a:latin typeface="Times New Roman" panose="02020603050405020304" pitchFamily="18" charset="0"/>
                <a:cs typeface="Times New Roman" panose="02020603050405020304" pitchFamily="18" charset="0"/>
              </a:endParaRPr>
            </a:p>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Trimestre Enero-Marzo 2023</a:t>
              </a:r>
              <a:endParaRPr lang="es-DO" sz="1200">
                <a:effectLst/>
                <a:latin typeface="Times New Roman" panose="02020603050405020304" pitchFamily="18" charset="0"/>
                <a:cs typeface="Times New Roman" panose="02020603050405020304" pitchFamily="18" charset="0"/>
              </a:endParaRPr>
            </a:p>
            <a:p>
              <a:pPr algn="ctr" eaLnBrk="1" fontAlgn="auto" latinLnBrk="0" hangingPunct="1"/>
              <a:r>
                <a:rPr lang="es-DO" sz="1200" b="1">
                  <a:solidFill>
                    <a:schemeClr val="dk1"/>
                  </a:solidFill>
                  <a:effectLst/>
                  <a:latin typeface="Times New Roman" panose="02020603050405020304" pitchFamily="18" charset="0"/>
                  <a:ea typeface="+mn-ea"/>
                  <a:cs typeface="Times New Roman" panose="02020603050405020304" pitchFamily="18" charset="0"/>
                </a:rPr>
                <a:t>Dirección</a:t>
              </a:r>
              <a:r>
                <a:rPr lang="es-DO" sz="1200" b="1" baseline="0">
                  <a:solidFill>
                    <a:schemeClr val="dk1"/>
                  </a:solidFill>
                  <a:effectLst/>
                  <a:latin typeface="Times New Roman" panose="02020603050405020304" pitchFamily="18" charset="0"/>
                  <a:ea typeface="+mn-ea"/>
                  <a:cs typeface="Times New Roman" panose="02020603050405020304" pitchFamily="18" charset="0"/>
                </a:rPr>
                <a:t> Administrativa y Financi</a:t>
              </a:r>
              <a:r>
                <a:rPr lang="es-DO" sz="1600" b="1" baseline="0">
                  <a:solidFill>
                    <a:schemeClr val="dk1"/>
                  </a:solidFill>
                  <a:effectLst/>
                  <a:latin typeface="Times New Roman" panose="02020603050405020304" pitchFamily="18" charset="0"/>
                  <a:ea typeface="+mn-ea"/>
                  <a:cs typeface="Times New Roman" panose="02020603050405020304" pitchFamily="18" charset="0"/>
                </a:rPr>
                <a:t>era</a:t>
              </a:r>
              <a:endParaRPr lang="es-DO" sz="1600">
                <a:effectLst/>
                <a:latin typeface="Times New Roman" panose="02020603050405020304" pitchFamily="18" charset="0"/>
                <a:cs typeface="Times New Roman" panose="02020603050405020304" pitchFamily="18" charset="0"/>
              </a:endParaRPr>
            </a:p>
          </xdr:txBody>
        </xdr:sp>
        <xdr:sp macro="" textlink="">
          <xdr:nvSpPr>
            <xdr:cNvPr id="24" name="CuadroTexto 23">
              <a:extLst>
                <a:ext uri="{FF2B5EF4-FFF2-40B4-BE49-F238E27FC236}">
                  <a16:creationId xmlns:a16="http://schemas.microsoft.com/office/drawing/2014/main" id="{33899AAE-694E-F9C1-A6BE-FF474C9C5880}"/>
                </a:ext>
              </a:extLst>
            </xdr:cNvPr>
            <xdr:cNvSpPr txBox="1"/>
          </xdr:nvSpPr>
          <xdr:spPr>
            <a:xfrm>
              <a:off x="908906" y="-39213"/>
              <a:ext cx="1772853" cy="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25" name="CuadroTexto 24">
              <a:extLst>
                <a:ext uri="{FF2B5EF4-FFF2-40B4-BE49-F238E27FC236}">
                  <a16:creationId xmlns:a16="http://schemas.microsoft.com/office/drawing/2014/main" id="{ECB5A88A-4F3D-A6CE-BF2A-1033B843C980}"/>
                </a:ext>
              </a:extLst>
            </xdr:cNvPr>
            <xdr:cNvSpPr txBox="1"/>
          </xdr:nvSpPr>
          <xdr:spPr>
            <a:xfrm>
              <a:off x="12838357" y="276450"/>
              <a:ext cx="1564230" cy="481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22" name="Conector recto 21">
            <a:extLst>
              <a:ext uri="{FF2B5EF4-FFF2-40B4-BE49-F238E27FC236}">
                <a16:creationId xmlns:a16="http://schemas.microsoft.com/office/drawing/2014/main" id="{4C9B1025-D171-2742-6738-771D5178A98C}"/>
              </a:ext>
            </a:extLst>
          </xdr:cNvPr>
          <xdr:cNvCxnSpPr/>
        </xdr:nvCxnSpPr>
        <xdr:spPr>
          <a:xfrm>
            <a:off x="571500" y="1131794"/>
            <a:ext cx="16349382" cy="0"/>
          </a:xfrm>
          <a:prstGeom prst="line">
            <a:avLst/>
          </a:prstGeom>
          <a:ln w="19050">
            <a:solidFill>
              <a:srgbClr val="00387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158750</xdr:colOff>
      <xdr:row>135</xdr:row>
      <xdr:rowOff>180975</xdr:rowOff>
    </xdr:from>
    <xdr:to>
      <xdr:col>2</xdr:col>
      <xdr:colOff>238124</xdr:colOff>
      <xdr:row>135</xdr:row>
      <xdr:rowOff>904875</xdr:rowOff>
    </xdr:to>
    <xdr:pic>
      <xdr:nvPicPr>
        <xdr:cNvPr id="26" name="Imagen 25">
          <a:extLst>
            <a:ext uri="{FF2B5EF4-FFF2-40B4-BE49-F238E27FC236}">
              <a16:creationId xmlns:a16="http://schemas.microsoft.com/office/drawing/2014/main" id="{43714560-09A5-4FDE-968C-C463659D8427}"/>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66750" y="132848350"/>
          <a:ext cx="2381249" cy="723900"/>
        </a:xfrm>
        <a:prstGeom prst="rect">
          <a:avLst/>
        </a:prstGeom>
      </xdr:spPr>
    </xdr:pic>
    <xdr:clientData/>
  </xdr:twoCellAnchor>
  <xdr:twoCellAnchor>
    <xdr:from>
      <xdr:col>2</xdr:col>
      <xdr:colOff>1603375</xdr:colOff>
      <xdr:row>193</xdr:row>
      <xdr:rowOff>66676</xdr:rowOff>
    </xdr:from>
    <xdr:to>
      <xdr:col>13</xdr:col>
      <xdr:colOff>412749</xdr:colOff>
      <xdr:row>194</xdr:row>
      <xdr:rowOff>504826</xdr:rowOff>
    </xdr:to>
    <xdr:sp macro="" textlink="">
      <xdr:nvSpPr>
        <xdr:cNvPr id="27" name="CuadroTexto 26">
          <a:extLst>
            <a:ext uri="{FF2B5EF4-FFF2-40B4-BE49-F238E27FC236}">
              <a16:creationId xmlns:a16="http://schemas.microsoft.com/office/drawing/2014/main" id="{3934A317-D067-4264-83FA-8A97EAAB91EA}"/>
            </a:ext>
          </a:extLst>
        </xdr:cNvPr>
        <xdr:cNvSpPr txBox="1"/>
      </xdr:nvSpPr>
      <xdr:spPr>
        <a:xfrm>
          <a:off x="4413250" y="150704551"/>
          <a:ext cx="1472564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200">
            <a:effectLst/>
            <a:latin typeface="Times New Roman" panose="02020603050405020304" pitchFamily="18" charset="0"/>
            <a:cs typeface="Times New Roman" panose="02020603050405020304" pitchFamily="18" charset="0"/>
          </a:endParaRPr>
        </a:p>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Trimestre Enero-Marzo 2023</a:t>
          </a:r>
          <a:endParaRPr lang="es-DO" sz="1200">
            <a:effectLst/>
            <a:latin typeface="Times New Roman" panose="02020603050405020304" pitchFamily="18" charset="0"/>
            <a:cs typeface="Times New Roman" panose="02020603050405020304" pitchFamily="18" charset="0"/>
          </a:endParaRPr>
        </a:p>
        <a:p>
          <a:pPr algn="ctr" eaLnBrk="1" fontAlgn="auto" latinLnBrk="0" hangingPunct="1"/>
          <a:r>
            <a:rPr lang="es-DO" sz="1200" b="1">
              <a:solidFill>
                <a:schemeClr val="dk1"/>
              </a:solidFill>
              <a:effectLst/>
              <a:latin typeface="Times New Roman" panose="02020603050405020304" pitchFamily="18" charset="0"/>
              <a:ea typeface="+mn-ea"/>
              <a:cs typeface="Times New Roman" panose="02020603050405020304" pitchFamily="18" charset="0"/>
            </a:rPr>
            <a:t>Departamento de Comunicaciones</a:t>
          </a:r>
          <a:endParaRPr lang="es-DO" sz="1200">
            <a:effectLst/>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114301</xdr:colOff>
      <xdr:row>193</xdr:row>
      <xdr:rowOff>152400</xdr:rowOff>
    </xdr:from>
    <xdr:to>
      <xdr:col>2</xdr:col>
      <xdr:colOff>320676</xdr:colOff>
      <xdr:row>194</xdr:row>
      <xdr:rowOff>457200</xdr:rowOff>
    </xdr:to>
    <xdr:pic>
      <xdr:nvPicPr>
        <xdr:cNvPr id="28" name="Imagen 27">
          <a:extLst>
            <a:ext uri="{FF2B5EF4-FFF2-40B4-BE49-F238E27FC236}">
              <a16:creationId xmlns:a16="http://schemas.microsoft.com/office/drawing/2014/main" id="{A72FEA61-23E2-47A2-A402-EB400F0E47C1}"/>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28651" y="150790275"/>
          <a:ext cx="2501900" cy="495300"/>
        </a:xfrm>
        <a:prstGeom prst="rect">
          <a:avLst/>
        </a:prstGeom>
      </xdr:spPr>
    </xdr:pic>
    <xdr:clientData/>
  </xdr:twoCellAnchor>
  <xdr:twoCellAnchor>
    <xdr:from>
      <xdr:col>1</xdr:col>
      <xdr:colOff>79375</xdr:colOff>
      <xdr:row>194</xdr:row>
      <xdr:rowOff>793750</xdr:rowOff>
    </xdr:from>
    <xdr:to>
      <xdr:col>13</xdr:col>
      <xdr:colOff>2016125</xdr:colOff>
      <xdr:row>195</xdr:row>
      <xdr:rowOff>15875</xdr:rowOff>
    </xdr:to>
    <xdr:cxnSp macro="">
      <xdr:nvCxnSpPr>
        <xdr:cNvPr id="29" name="Conector recto 28">
          <a:extLst>
            <a:ext uri="{FF2B5EF4-FFF2-40B4-BE49-F238E27FC236}">
              <a16:creationId xmlns:a16="http://schemas.microsoft.com/office/drawing/2014/main" id="{8CB8E390-923D-4DBE-9529-CBA2AA709067}"/>
            </a:ext>
          </a:extLst>
        </xdr:cNvPr>
        <xdr:cNvCxnSpPr/>
      </xdr:nvCxnSpPr>
      <xdr:spPr>
        <a:xfrm flipV="1">
          <a:off x="927100" y="2212975"/>
          <a:ext cx="20739100" cy="5080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1309687</xdr:colOff>
      <xdr:row>232</xdr:row>
      <xdr:rowOff>0</xdr:rowOff>
    </xdr:from>
    <xdr:to>
      <xdr:col>10</xdr:col>
      <xdr:colOff>225921</xdr:colOff>
      <xdr:row>235</xdr:row>
      <xdr:rowOff>304800</xdr:rowOff>
    </xdr:to>
    <xdr:sp macro="" textlink="">
      <xdr:nvSpPr>
        <xdr:cNvPr id="33" name="CuadroTexto 32">
          <a:extLst>
            <a:ext uri="{FF2B5EF4-FFF2-40B4-BE49-F238E27FC236}">
              <a16:creationId xmlns:a16="http://schemas.microsoft.com/office/drawing/2014/main" id="{30812E30-0D8B-4678-BEE7-995545690475}"/>
            </a:ext>
          </a:extLst>
        </xdr:cNvPr>
        <xdr:cNvSpPr txBox="1"/>
      </xdr:nvSpPr>
      <xdr:spPr>
        <a:xfrm>
          <a:off x="6119812" y="175117125"/>
          <a:ext cx="8974634"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a:latin typeface="Times New Roman" panose="02020603050405020304" pitchFamily="18" charset="0"/>
              <a:cs typeface="Times New Roman" panose="02020603050405020304" pitchFamily="18" charset="0"/>
            </a:rPr>
            <a:t>Tesorería</a:t>
          </a:r>
          <a:r>
            <a:rPr lang="es-ES_tradnl" sz="1200" b="1" baseline="0">
              <a:latin typeface="Times New Roman" panose="02020603050405020304" pitchFamily="18" charset="0"/>
              <a:cs typeface="Times New Roman" panose="02020603050405020304" pitchFamily="18" charset="0"/>
            </a:rPr>
            <a:t> Nacional</a:t>
          </a:r>
        </a:p>
        <a:p>
          <a:pPr algn="ctr"/>
          <a:r>
            <a:rPr lang="es-ES_tradnl" sz="1200" b="1" baseline="0">
              <a:latin typeface="Times New Roman" panose="02020603050405020304" pitchFamily="18" charset="0"/>
              <a:cs typeface="Times New Roman" panose="02020603050405020304" pitchFamily="18" charset="0"/>
            </a:rPr>
            <a:t>Matriz de Monitoreo Trimestral</a:t>
          </a:r>
        </a:p>
        <a:p>
          <a:pPr algn="ctr"/>
          <a:r>
            <a:rPr lang="es-ES_tradnl" sz="1200" b="1" baseline="0">
              <a:latin typeface="Times New Roman" panose="02020603050405020304" pitchFamily="18" charset="0"/>
              <a:cs typeface="Times New Roman" panose="02020603050405020304" pitchFamily="18" charset="0"/>
            </a:rPr>
            <a:t>Trimestre Enero-Marzo </a:t>
          </a:r>
          <a:r>
            <a:rPr lang="es-ES_tradnl" sz="1600" b="1" baseline="0">
              <a:latin typeface="Times New Roman" panose="02020603050405020304" pitchFamily="18" charset="0"/>
              <a:cs typeface="Times New Roman" panose="02020603050405020304" pitchFamily="18" charset="0"/>
            </a:rPr>
            <a:t>2023</a:t>
          </a:r>
        </a:p>
        <a:p>
          <a:pPr marL="0" marR="0" lvl="0" indent="0" algn="ctr" defTabSz="914400" eaLnBrk="1" fontAlgn="auto" latinLnBrk="0" hangingPunct="1">
            <a:lnSpc>
              <a:spcPct val="100000"/>
            </a:lnSpc>
            <a:spcBef>
              <a:spcPts val="0"/>
            </a:spcBef>
            <a:spcAft>
              <a:spcPts val="0"/>
            </a:spcAft>
            <a:buClrTx/>
            <a:buSzTx/>
            <a:buFontTx/>
            <a:buNone/>
            <a:tabLst/>
            <a:defRPr/>
          </a:pPr>
          <a:r>
            <a:rPr lang="es-DO" sz="1200" b="1">
              <a:solidFill>
                <a:schemeClr val="dk1"/>
              </a:solidFill>
              <a:effectLst/>
              <a:latin typeface="Times New Roman" panose="02020603050405020304" pitchFamily="18" charset="0"/>
              <a:ea typeface="+mn-ea"/>
              <a:cs typeface="Times New Roman" panose="02020603050405020304" pitchFamily="18" charset="0"/>
            </a:rPr>
            <a:t>Departamento Jurídico</a:t>
          </a:r>
        </a:p>
        <a:p>
          <a:pPr algn="ctr"/>
          <a:endParaRPr lang="es-ES_tradnl" sz="1800" b="1" baseline="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340520</xdr:colOff>
      <xdr:row>232</xdr:row>
      <xdr:rowOff>47624</xdr:rowOff>
    </xdr:from>
    <xdr:to>
      <xdr:col>1</xdr:col>
      <xdr:colOff>2015898</xdr:colOff>
      <xdr:row>235</xdr:row>
      <xdr:rowOff>85725</xdr:rowOff>
    </xdr:to>
    <xdr:pic>
      <xdr:nvPicPr>
        <xdr:cNvPr id="34" name="Imagen 33">
          <a:extLst>
            <a:ext uri="{FF2B5EF4-FFF2-40B4-BE49-F238E27FC236}">
              <a16:creationId xmlns:a16="http://schemas.microsoft.com/office/drawing/2014/main" id="{77A45304-AF0B-4746-83C0-70D2C903DD15}"/>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854870" y="175336199"/>
          <a:ext cx="1675378" cy="609601"/>
        </a:xfrm>
        <a:prstGeom prst="rect">
          <a:avLst/>
        </a:prstGeom>
      </xdr:spPr>
    </xdr:pic>
    <xdr:clientData/>
  </xdr:twoCellAnchor>
  <xdr:twoCellAnchor>
    <xdr:from>
      <xdr:col>12</xdr:col>
      <xdr:colOff>666750</xdr:colOff>
      <xdr:row>231</xdr:row>
      <xdr:rowOff>66675</xdr:rowOff>
    </xdr:from>
    <xdr:to>
      <xdr:col>13</xdr:col>
      <xdr:colOff>1598131</xdr:colOff>
      <xdr:row>232</xdr:row>
      <xdr:rowOff>104775</xdr:rowOff>
    </xdr:to>
    <xdr:sp macro="" textlink="">
      <xdr:nvSpPr>
        <xdr:cNvPr id="35" name="CuadroTexto 34">
          <a:extLst>
            <a:ext uri="{FF2B5EF4-FFF2-40B4-BE49-F238E27FC236}">
              <a16:creationId xmlns:a16="http://schemas.microsoft.com/office/drawing/2014/main" id="{E87FD0E6-5119-48E6-A706-6E923B878085}"/>
            </a:ext>
          </a:extLst>
        </xdr:cNvPr>
        <xdr:cNvSpPr txBox="1"/>
      </xdr:nvSpPr>
      <xdr:spPr>
        <a:xfrm>
          <a:off x="17754600" y="175164750"/>
          <a:ext cx="256968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b="0">
              <a:solidFill>
                <a:sysClr val="windowText" lastClr="000000"/>
              </a:solidFill>
              <a:latin typeface="Times New Roman" panose="02020603050405020304" pitchFamily="18" charset="0"/>
              <a:cs typeface="Times New Roman" panose="02020603050405020304" pitchFamily="18" charset="0"/>
            </a:rPr>
            <a:t>  </a:t>
          </a:r>
          <a:r>
            <a:rPr lang="es-ES_tradnl" sz="1100" b="0">
              <a:solidFill>
                <a:sysClr val="windowText" lastClr="000000"/>
              </a:solidFill>
              <a:latin typeface="Times New Roman" panose="02020603050405020304" pitchFamily="18" charset="0"/>
              <a:cs typeface="Times New Roman" panose="02020603050405020304" pitchFamily="18" charset="0"/>
            </a:rPr>
            <a:t>F-TN-DIPPP-02</a:t>
          </a:r>
        </a:p>
      </xdr:txBody>
    </xdr:sp>
    <xdr:clientData/>
  </xdr:twoCellAnchor>
  <xdr:twoCellAnchor editAs="oneCell">
    <xdr:from>
      <xdr:col>1</xdr:col>
      <xdr:colOff>142876</xdr:colOff>
      <xdr:row>259</xdr:row>
      <xdr:rowOff>95249</xdr:rowOff>
    </xdr:from>
    <xdr:to>
      <xdr:col>1</xdr:col>
      <xdr:colOff>1943100</xdr:colOff>
      <xdr:row>262</xdr:row>
      <xdr:rowOff>266700</xdr:rowOff>
    </xdr:to>
    <xdr:pic>
      <xdr:nvPicPr>
        <xdr:cNvPr id="38" name="Imagen 37">
          <a:extLst>
            <a:ext uri="{FF2B5EF4-FFF2-40B4-BE49-F238E27FC236}">
              <a16:creationId xmlns:a16="http://schemas.microsoft.com/office/drawing/2014/main" id="{C7920F79-6F62-463E-8323-85ED0E5B7BC7}"/>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57226" y="199786874"/>
          <a:ext cx="1800224" cy="790576"/>
        </a:xfrm>
        <a:prstGeom prst="rect">
          <a:avLst/>
        </a:prstGeom>
      </xdr:spPr>
    </xdr:pic>
    <xdr:clientData/>
  </xdr:twoCellAnchor>
  <xdr:twoCellAnchor>
    <xdr:from>
      <xdr:col>3</xdr:col>
      <xdr:colOff>650422</xdr:colOff>
      <xdr:row>259</xdr:row>
      <xdr:rowOff>28575</xdr:rowOff>
    </xdr:from>
    <xdr:to>
      <xdr:col>11</xdr:col>
      <xdr:colOff>712678</xdr:colOff>
      <xdr:row>262</xdr:row>
      <xdr:rowOff>323850</xdr:rowOff>
    </xdr:to>
    <xdr:sp macro="" textlink="">
      <xdr:nvSpPr>
        <xdr:cNvPr id="39" name="CuadroTexto 38">
          <a:extLst>
            <a:ext uri="{FF2B5EF4-FFF2-40B4-BE49-F238E27FC236}">
              <a16:creationId xmlns:a16="http://schemas.microsoft.com/office/drawing/2014/main" id="{5771342B-430B-460B-8692-512E917219CE}"/>
            </a:ext>
          </a:extLst>
        </xdr:cNvPr>
        <xdr:cNvSpPr txBox="1"/>
      </xdr:nvSpPr>
      <xdr:spPr>
        <a:xfrm>
          <a:off x="5460547" y="199720200"/>
          <a:ext cx="1124460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latin typeface="Times New Roman" panose="02020603050405020304" pitchFamily="18" charset="0"/>
              <a:cs typeface="Times New Roman" panose="02020603050405020304" pitchFamily="18" charset="0"/>
            </a:rPr>
            <a:t>Tesorería</a:t>
          </a:r>
          <a:r>
            <a:rPr lang="es-ES_tradnl" sz="1100" b="1" baseline="0">
              <a:latin typeface="Times New Roman" panose="02020603050405020304" pitchFamily="18" charset="0"/>
              <a:cs typeface="Times New Roman" panose="02020603050405020304" pitchFamily="18" charset="0"/>
            </a:rPr>
            <a:t> Nacional</a:t>
          </a:r>
        </a:p>
        <a:p>
          <a:pPr algn="ctr"/>
          <a:r>
            <a:rPr lang="es-ES_tradnl" sz="1100" b="1" baseline="0">
              <a:latin typeface="Times New Roman" panose="02020603050405020304" pitchFamily="18" charset="0"/>
              <a:cs typeface="Times New Roman" panose="02020603050405020304" pitchFamily="18" charset="0"/>
            </a:rPr>
            <a:t>Matriz de Monitoreo Trimestral</a:t>
          </a:r>
        </a:p>
        <a:p>
          <a:pPr algn="ctr"/>
          <a:r>
            <a:rPr lang="es-ES_tradnl" sz="1100" b="1" baseline="0">
              <a:latin typeface="Times New Roman" panose="02020603050405020304" pitchFamily="18" charset="0"/>
              <a:cs typeface="Times New Roman" panose="02020603050405020304" pitchFamily="18" charset="0"/>
            </a:rPr>
            <a:t>Trimestre Enero-Marzo 2023</a:t>
          </a:r>
        </a:p>
        <a:p>
          <a:pPr marL="0" marR="0" lvl="0" indent="0" algn="ctr" defTabSz="914400" eaLnBrk="1" fontAlgn="auto" latinLnBrk="0" hangingPunct="1">
            <a:lnSpc>
              <a:spcPct val="100000"/>
            </a:lnSpc>
            <a:spcBef>
              <a:spcPts val="0"/>
            </a:spcBef>
            <a:spcAft>
              <a:spcPts val="0"/>
            </a:spcAft>
            <a:buClrTx/>
            <a:buSzTx/>
            <a:buFontTx/>
            <a:buNone/>
            <a:tabLst/>
            <a:defRPr/>
          </a:pPr>
          <a:r>
            <a:rPr lang="es-DO" sz="1100" b="1">
              <a:solidFill>
                <a:schemeClr val="dk1"/>
              </a:solidFill>
              <a:effectLst/>
              <a:latin typeface="Times New Roman" panose="02020603050405020304" pitchFamily="18" charset="0"/>
              <a:ea typeface="+mn-ea"/>
              <a:cs typeface="Times New Roman" panose="02020603050405020304" pitchFamily="18" charset="0"/>
            </a:rPr>
            <a:t>Dirección</a:t>
          </a:r>
          <a:r>
            <a:rPr lang="es-DO" sz="1100" b="1" baseline="0">
              <a:solidFill>
                <a:schemeClr val="dk1"/>
              </a:solidFill>
              <a:effectLst/>
              <a:latin typeface="Times New Roman" panose="02020603050405020304" pitchFamily="18" charset="0"/>
              <a:ea typeface="+mn-ea"/>
              <a:cs typeface="Times New Roman" panose="02020603050405020304" pitchFamily="18" charset="0"/>
            </a:rPr>
            <a:t> de Normas y Atención a las Tesorerías Institucionales</a:t>
          </a:r>
          <a:endParaRPr lang="es-ES_tradnl" sz="1100" b="1" baseline="0">
            <a:latin typeface="Times New Roman" panose="02020603050405020304" pitchFamily="18" charset="0"/>
            <a:cs typeface="Times New Roman" panose="02020603050405020304" pitchFamily="18" charset="0"/>
          </a:endParaRPr>
        </a:p>
      </xdr:txBody>
    </xdr:sp>
    <xdr:clientData/>
  </xdr:twoCellAnchor>
  <xdr:twoCellAnchor>
    <xdr:from>
      <xdr:col>1</xdr:col>
      <xdr:colOff>114301</xdr:colOff>
      <xdr:row>312</xdr:row>
      <xdr:rowOff>142874</xdr:rowOff>
    </xdr:from>
    <xdr:to>
      <xdr:col>12</xdr:col>
      <xdr:colOff>1567544</xdr:colOff>
      <xdr:row>313</xdr:row>
      <xdr:rowOff>666749</xdr:rowOff>
    </xdr:to>
    <xdr:grpSp>
      <xdr:nvGrpSpPr>
        <xdr:cNvPr id="40" name="Grupo 39">
          <a:extLst>
            <a:ext uri="{FF2B5EF4-FFF2-40B4-BE49-F238E27FC236}">
              <a16:creationId xmlns:a16="http://schemas.microsoft.com/office/drawing/2014/main" id="{043AB47C-CFF1-4C5B-86ED-3A5EE4100244}"/>
            </a:ext>
          </a:extLst>
        </xdr:cNvPr>
        <xdr:cNvGrpSpPr/>
      </xdr:nvGrpSpPr>
      <xdr:grpSpPr>
        <a:xfrm>
          <a:off x="622301" y="298338874"/>
          <a:ext cx="19693618" cy="714375"/>
          <a:chOff x="571500" y="-1280672"/>
          <a:chExt cx="16349382" cy="2668333"/>
        </a:xfrm>
      </xdr:grpSpPr>
      <xdr:grpSp>
        <xdr:nvGrpSpPr>
          <xdr:cNvPr id="41" name="Grupo 40">
            <a:extLst>
              <a:ext uri="{FF2B5EF4-FFF2-40B4-BE49-F238E27FC236}">
                <a16:creationId xmlns:a16="http://schemas.microsoft.com/office/drawing/2014/main" id="{A2A783C3-B665-0501-8EBE-2F72C929C298}"/>
              </a:ext>
            </a:extLst>
          </xdr:cNvPr>
          <xdr:cNvGrpSpPr/>
        </xdr:nvGrpSpPr>
        <xdr:grpSpPr>
          <a:xfrm>
            <a:off x="603065" y="-1280672"/>
            <a:ext cx="15237160" cy="2668333"/>
            <a:chOff x="603065" y="-1275813"/>
            <a:chExt cx="15237184" cy="2659384"/>
          </a:xfrm>
        </xdr:grpSpPr>
        <xdr:sp macro="" textlink="">
          <xdr:nvSpPr>
            <xdr:cNvPr id="43" name="CuadroTexto 42">
              <a:extLst>
                <a:ext uri="{FF2B5EF4-FFF2-40B4-BE49-F238E27FC236}">
                  <a16:creationId xmlns:a16="http://schemas.microsoft.com/office/drawing/2014/main" id="{2D06B5E3-D55A-C1D0-D11B-9D7669293F0D}"/>
                </a:ext>
              </a:extLst>
            </xdr:cNvPr>
            <xdr:cNvSpPr txBox="1"/>
          </xdr:nvSpPr>
          <xdr:spPr>
            <a:xfrm>
              <a:off x="2671862" y="-1275813"/>
              <a:ext cx="12375971" cy="2659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latin typeface="Times New Roman" panose="02020603050405020304" pitchFamily="18" charset="0"/>
                  <a:cs typeface="Times New Roman" panose="02020603050405020304" pitchFamily="18" charset="0"/>
                </a:rPr>
                <a:t>Tesorería</a:t>
              </a:r>
              <a:r>
                <a:rPr lang="es-ES_tradnl" sz="1100" b="1" baseline="0">
                  <a:latin typeface="Times New Roman" panose="02020603050405020304" pitchFamily="18" charset="0"/>
                  <a:cs typeface="Times New Roman" panose="02020603050405020304" pitchFamily="18" charset="0"/>
                </a:rPr>
                <a:t> Nacional</a:t>
              </a:r>
            </a:p>
            <a:p>
              <a:pPr algn="ctr"/>
              <a:r>
                <a:rPr lang="es-ES_tradnl" sz="1100" b="1">
                  <a:latin typeface="Times New Roman" panose="02020603050405020304" pitchFamily="18" charset="0"/>
                  <a:cs typeface="Times New Roman" panose="02020603050405020304" pitchFamily="18" charset="0"/>
                </a:rPr>
                <a:t>Plan Operativo</a:t>
              </a:r>
              <a:r>
                <a:rPr lang="es-ES_tradnl" sz="1100" b="1" baseline="0">
                  <a:latin typeface="Times New Roman" panose="02020603050405020304" pitchFamily="18" charset="0"/>
                  <a:cs typeface="Times New Roman" panose="02020603050405020304" pitchFamily="18" charset="0"/>
                </a:rPr>
                <a:t> Anual 2023</a:t>
              </a:r>
            </a:p>
            <a:p>
              <a:pPr algn="ctr"/>
              <a:r>
                <a:rPr lang="es-ES_tradnl" sz="1100" b="1" baseline="0">
                  <a:latin typeface="Times New Roman" panose="02020603050405020304" pitchFamily="18" charset="0"/>
                  <a:cs typeface="Times New Roman" panose="02020603050405020304" pitchFamily="18" charset="0"/>
                </a:rPr>
                <a:t>Departamento de Planificación y Desarrollo</a:t>
              </a:r>
              <a:endParaRPr lang="es-ES_tradnl" sz="1100" b="1">
                <a:latin typeface="Times New Roman" panose="02020603050405020304" pitchFamily="18" charset="0"/>
                <a:cs typeface="Times New Roman" panose="02020603050405020304" pitchFamily="18" charset="0"/>
              </a:endParaRPr>
            </a:p>
          </xdr:txBody>
        </xdr:sp>
        <xdr:sp macro="" textlink="">
          <xdr:nvSpPr>
            <xdr:cNvPr id="44" name="CuadroTexto 43">
              <a:extLst>
                <a:ext uri="{FF2B5EF4-FFF2-40B4-BE49-F238E27FC236}">
                  <a16:creationId xmlns:a16="http://schemas.microsoft.com/office/drawing/2014/main" id="{5462AD1A-E02B-6EB9-3DC4-560245EF0AF5}"/>
                </a:ext>
              </a:extLst>
            </xdr:cNvPr>
            <xdr:cNvSpPr txBox="1"/>
          </xdr:nvSpPr>
          <xdr:spPr>
            <a:xfrm>
              <a:off x="603065" y="27149"/>
              <a:ext cx="1772853" cy="613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45" name="CuadroTexto 44">
              <a:extLst>
                <a:ext uri="{FF2B5EF4-FFF2-40B4-BE49-F238E27FC236}">
                  <a16:creationId xmlns:a16="http://schemas.microsoft.com/office/drawing/2014/main" id="{5FAF10A2-B8C9-8DE3-85EA-86BFAE9D35D6}"/>
                </a:ext>
              </a:extLst>
            </xdr:cNvPr>
            <xdr:cNvSpPr txBox="1"/>
          </xdr:nvSpPr>
          <xdr:spPr>
            <a:xfrm>
              <a:off x="13579396" y="-33586"/>
              <a:ext cx="2260853" cy="112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42" name="Conector recto 41">
            <a:extLst>
              <a:ext uri="{FF2B5EF4-FFF2-40B4-BE49-F238E27FC236}">
                <a16:creationId xmlns:a16="http://schemas.microsoft.com/office/drawing/2014/main" id="{0AF0F4AE-23D9-5ED5-BD4F-D7223E4C83A1}"/>
              </a:ext>
            </a:extLst>
          </xdr:cNvPr>
          <xdr:cNvCxnSpPr/>
        </xdr:nvCxnSpPr>
        <xdr:spPr>
          <a:xfrm>
            <a:off x="571500" y="1131794"/>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472167</xdr:colOff>
      <xdr:row>313</xdr:row>
      <xdr:rowOff>19050</xdr:rowOff>
    </xdr:from>
    <xdr:to>
      <xdr:col>1</xdr:col>
      <xdr:colOff>2147545</xdr:colOff>
      <xdr:row>313</xdr:row>
      <xdr:rowOff>371475</xdr:rowOff>
    </xdr:to>
    <xdr:pic>
      <xdr:nvPicPr>
        <xdr:cNvPr id="46" name="Imagen 45">
          <a:extLst>
            <a:ext uri="{FF2B5EF4-FFF2-40B4-BE49-F238E27FC236}">
              <a16:creationId xmlns:a16="http://schemas.microsoft.com/office/drawing/2014/main" id="{D9BD1A34-C0C8-4AB5-B3C0-69BC7FC26BA8}"/>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980167" y="264258425"/>
          <a:ext cx="1675378" cy="352425"/>
        </a:xfrm>
        <a:prstGeom prst="rect">
          <a:avLst/>
        </a:prstGeom>
      </xdr:spPr>
    </xdr:pic>
    <xdr:clientData/>
  </xdr:twoCellAnchor>
  <xdr:twoCellAnchor editAs="oneCell">
    <xdr:from>
      <xdr:col>1</xdr:col>
      <xdr:colOff>95251</xdr:colOff>
      <xdr:row>405</xdr:row>
      <xdr:rowOff>57150</xdr:rowOff>
    </xdr:from>
    <xdr:to>
      <xdr:col>1</xdr:col>
      <xdr:colOff>2137063</xdr:colOff>
      <xdr:row>409</xdr:row>
      <xdr:rowOff>19050</xdr:rowOff>
    </xdr:to>
    <xdr:pic>
      <xdr:nvPicPr>
        <xdr:cNvPr id="47" name="Imagen 46">
          <a:extLst>
            <a:ext uri="{FF2B5EF4-FFF2-40B4-BE49-F238E27FC236}">
              <a16:creationId xmlns:a16="http://schemas.microsoft.com/office/drawing/2014/main" id="{D44A2B43-8B1C-4D17-A96A-F3E62D668CA6}"/>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09601" y="283949775"/>
          <a:ext cx="2041812" cy="723900"/>
        </a:xfrm>
        <a:prstGeom prst="rect">
          <a:avLst/>
        </a:prstGeom>
      </xdr:spPr>
    </xdr:pic>
    <xdr:clientData/>
  </xdr:twoCellAnchor>
  <xdr:twoCellAnchor>
    <xdr:from>
      <xdr:col>12</xdr:col>
      <xdr:colOff>1121833</xdr:colOff>
      <xdr:row>408</xdr:row>
      <xdr:rowOff>39159</xdr:rowOff>
    </xdr:from>
    <xdr:to>
      <xdr:col>13</xdr:col>
      <xdr:colOff>1407584</xdr:colOff>
      <xdr:row>410</xdr:row>
      <xdr:rowOff>50521</xdr:rowOff>
    </xdr:to>
    <xdr:sp macro="" textlink="">
      <xdr:nvSpPr>
        <xdr:cNvPr id="48" name="CuadroTexto 47">
          <a:extLst>
            <a:ext uri="{FF2B5EF4-FFF2-40B4-BE49-F238E27FC236}">
              <a16:creationId xmlns:a16="http://schemas.microsoft.com/office/drawing/2014/main" id="{4AD98FC3-8960-4E61-9DF3-576DB5BE3EC4}"/>
            </a:ext>
          </a:extLst>
        </xdr:cNvPr>
        <xdr:cNvSpPr txBox="1"/>
      </xdr:nvSpPr>
      <xdr:spPr>
        <a:xfrm>
          <a:off x="17419108" y="915459"/>
          <a:ext cx="1704976" cy="449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a:t>
          </a:r>
          <a:r>
            <a:rPr lang="es-ES_tradnl" sz="1100">
              <a:solidFill>
                <a:sysClr val="windowText" lastClr="000000"/>
              </a:solidFill>
              <a:latin typeface="Times New Roman" panose="02020603050405020304" pitchFamily="18" charset="0"/>
              <a:cs typeface="Times New Roman" panose="02020603050405020304" pitchFamily="18" charset="0"/>
            </a:rPr>
            <a:t>F-TN-DIPPP-02</a:t>
          </a:r>
        </a:p>
      </xdr:txBody>
    </xdr:sp>
    <xdr:clientData/>
  </xdr:twoCellAnchor>
  <xdr:twoCellAnchor>
    <xdr:from>
      <xdr:col>3</xdr:col>
      <xdr:colOff>228600</xdr:colOff>
      <xdr:row>405</xdr:row>
      <xdr:rowOff>57151</xdr:rowOff>
    </xdr:from>
    <xdr:to>
      <xdr:col>11</xdr:col>
      <xdr:colOff>93835</xdr:colOff>
      <xdr:row>409</xdr:row>
      <xdr:rowOff>85725</xdr:rowOff>
    </xdr:to>
    <xdr:sp macro="" textlink="">
      <xdr:nvSpPr>
        <xdr:cNvPr id="49" name="CuadroTexto 48">
          <a:extLst>
            <a:ext uri="{FF2B5EF4-FFF2-40B4-BE49-F238E27FC236}">
              <a16:creationId xmlns:a16="http://schemas.microsoft.com/office/drawing/2014/main" id="{70555C80-2259-4601-ADE9-5717BD37B85D}"/>
            </a:ext>
          </a:extLst>
        </xdr:cNvPr>
        <xdr:cNvSpPr txBox="1"/>
      </xdr:nvSpPr>
      <xdr:spPr>
        <a:xfrm>
          <a:off x="5038725" y="283949776"/>
          <a:ext cx="11733385" cy="790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Trimestre Enero- Marzo 2023</a:t>
          </a:r>
          <a:endParaRPr lang="es-DO" sz="1100">
            <a:effectLst/>
            <a:latin typeface="Times New Roman" panose="02020603050405020304" pitchFamily="18" charset="0"/>
            <a:cs typeface="Times New Roman" panose="02020603050405020304" pitchFamily="18" charset="0"/>
          </a:endParaRPr>
        </a:p>
        <a:p>
          <a:pPr algn="ctr" eaLnBrk="1" fontAlgn="auto" latinLnBrk="0" hangingPunct="1"/>
          <a:r>
            <a:rPr lang="es-DO" sz="1100" b="1">
              <a:solidFill>
                <a:schemeClr val="dk1"/>
              </a:solidFill>
              <a:effectLst/>
              <a:latin typeface="Times New Roman" panose="02020603050405020304" pitchFamily="18" charset="0"/>
              <a:ea typeface="+mn-ea"/>
              <a:cs typeface="Times New Roman" panose="02020603050405020304" pitchFamily="18" charset="0"/>
            </a:rPr>
            <a:t>Dirección</a:t>
          </a:r>
          <a:r>
            <a:rPr lang="es-DO" sz="1100" b="1" baseline="0">
              <a:solidFill>
                <a:schemeClr val="dk1"/>
              </a:solidFill>
              <a:effectLst/>
              <a:latin typeface="Times New Roman" panose="02020603050405020304" pitchFamily="18" charset="0"/>
              <a:ea typeface="+mn-ea"/>
              <a:cs typeface="Times New Roman" panose="02020603050405020304" pitchFamily="18" charset="0"/>
            </a:rPr>
            <a:t> de Programación y Evaluación Financiera </a:t>
          </a:r>
          <a:endParaRPr lang="es-DO" sz="1100">
            <a:effectLst/>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408214</xdr:colOff>
      <xdr:row>460</xdr:row>
      <xdr:rowOff>19050</xdr:rowOff>
    </xdr:from>
    <xdr:to>
      <xdr:col>1</xdr:col>
      <xdr:colOff>2083592</xdr:colOff>
      <xdr:row>462</xdr:row>
      <xdr:rowOff>142876</xdr:rowOff>
    </xdr:to>
    <xdr:pic>
      <xdr:nvPicPr>
        <xdr:cNvPr id="52" name="Imagen 51">
          <a:extLst>
            <a:ext uri="{FF2B5EF4-FFF2-40B4-BE49-F238E27FC236}">
              <a16:creationId xmlns:a16="http://schemas.microsoft.com/office/drawing/2014/main" id="{384E49E5-D962-4D78-BF75-8FE028846145}"/>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922564" y="309676800"/>
          <a:ext cx="1675378" cy="514351"/>
        </a:xfrm>
        <a:prstGeom prst="rect">
          <a:avLst/>
        </a:prstGeom>
      </xdr:spPr>
    </xdr:pic>
    <xdr:clientData/>
  </xdr:twoCellAnchor>
  <xdr:twoCellAnchor>
    <xdr:from>
      <xdr:col>3</xdr:col>
      <xdr:colOff>0</xdr:colOff>
      <xdr:row>460</xdr:row>
      <xdr:rowOff>9524</xdr:rowOff>
    </xdr:from>
    <xdr:to>
      <xdr:col>9</xdr:col>
      <xdr:colOff>530678</xdr:colOff>
      <xdr:row>462</xdr:row>
      <xdr:rowOff>438150</xdr:rowOff>
    </xdr:to>
    <xdr:sp macro="" textlink="">
      <xdr:nvSpPr>
        <xdr:cNvPr id="53" name="CuadroTexto 52">
          <a:extLst>
            <a:ext uri="{FF2B5EF4-FFF2-40B4-BE49-F238E27FC236}">
              <a16:creationId xmlns:a16="http://schemas.microsoft.com/office/drawing/2014/main" id="{3833DFD3-6696-401E-9388-148C70AB6072}"/>
            </a:ext>
          </a:extLst>
        </xdr:cNvPr>
        <xdr:cNvSpPr txBox="1"/>
      </xdr:nvSpPr>
      <xdr:spPr>
        <a:xfrm>
          <a:off x="4810125" y="309667274"/>
          <a:ext cx="10008053" cy="819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Trimestre Enero-Marzo 20223</a:t>
          </a:r>
          <a:endParaRPr lang="es-DO" sz="1100">
            <a:effectLst/>
            <a:latin typeface="Times New Roman" panose="02020603050405020304" pitchFamily="18" charset="0"/>
            <a:cs typeface="Times New Roman" panose="02020603050405020304" pitchFamily="18" charset="0"/>
          </a:endParaRPr>
        </a:p>
        <a:p>
          <a:pPr algn="ctr" eaLnBrk="1" fontAlgn="auto" latinLnBrk="0" hangingPunct="1"/>
          <a:r>
            <a:rPr lang="es-DO" sz="1100" b="1">
              <a:solidFill>
                <a:schemeClr val="dk1"/>
              </a:solidFill>
              <a:effectLst/>
              <a:latin typeface="Times New Roman" panose="02020603050405020304" pitchFamily="18" charset="0"/>
              <a:ea typeface="+mn-ea"/>
              <a:cs typeface="Times New Roman" panose="02020603050405020304" pitchFamily="18" charset="0"/>
            </a:rPr>
            <a:t>Departamento de Recursos Humanos</a:t>
          </a:r>
          <a:endParaRPr lang="es-DO" sz="1100">
            <a:effectLst/>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497841</xdr:colOff>
      <xdr:row>4</xdr:row>
      <xdr:rowOff>0</xdr:rowOff>
    </xdr:from>
    <xdr:to>
      <xdr:col>1</xdr:col>
      <xdr:colOff>1889761</xdr:colOff>
      <xdr:row>7</xdr:row>
      <xdr:rowOff>102145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7841" y="833120"/>
          <a:ext cx="1920240" cy="78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135618</xdr:colOff>
      <xdr:row>1</xdr:row>
      <xdr:rowOff>276406</xdr:rowOff>
    </xdr:from>
    <xdr:to>
      <xdr:col>5</xdr:col>
      <xdr:colOff>1418987</xdr:colOff>
      <xdr:row>7</xdr:row>
      <xdr:rowOff>143382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6418" y="449126"/>
          <a:ext cx="1283369" cy="1208096"/>
        </a:xfrm>
        <a:prstGeom prst="rect">
          <a:avLst/>
        </a:prstGeom>
      </xdr:spPr>
    </xdr:pic>
    <xdr:clientData/>
  </xdr:twoCellAnchor>
  <xdr:twoCellAnchor>
    <xdr:from>
      <xdr:col>1</xdr:col>
      <xdr:colOff>467360</xdr:colOff>
      <xdr:row>32</xdr:row>
      <xdr:rowOff>142240</xdr:rowOff>
    </xdr:from>
    <xdr:to>
      <xdr:col>5</xdr:col>
      <xdr:colOff>1188719</xdr:colOff>
      <xdr:row>32</xdr:row>
      <xdr:rowOff>2814320</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635725</xdr:colOff>
      <xdr:row>52</xdr:row>
      <xdr:rowOff>139507</xdr:rowOff>
    </xdr:from>
    <xdr:to>
      <xdr:col>5</xdr:col>
      <xdr:colOff>1119777</xdr:colOff>
      <xdr:row>52</xdr:row>
      <xdr:rowOff>2179276</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777240</xdr:colOff>
      <xdr:row>18</xdr:row>
      <xdr:rowOff>26670</xdr:rowOff>
    </xdr:from>
    <xdr:to>
      <xdr:col>7</xdr:col>
      <xdr:colOff>1379220</xdr:colOff>
      <xdr:row>33</xdr:row>
      <xdr:rowOff>26670</xdr:rowOff>
    </xdr:to>
    <xdr:graphicFrame macro="">
      <xdr:nvGraphicFramePr>
        <xdr:cNvPr id="2" name="6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340207</xdr:colOff>
      <xdr:row>4</xdr:row>
      <xdr:rowOff>122465</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071" y="340179"/>
          <a:ext cx="235406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1578338</xdr:colOff>
      <xdr:row>0</xdr:row>
      <xdr:rowOff>154486</xdr:rowOff>
    </xdr:from>
    <xdr:to>
      <xdr:col>19</xdr:col>
      <xdr:colOff>1104027</xdr:colOff>
      <xdr:row>5</xdr:row>
      <xdr:rowOff>356742</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3058" y="154486"/>
          <a:ext cx="1283369" cy="1208096"/>
        </a:xfrm>
        <a:prstGeom prst="rect">
          <a:avLst/>
        </a:prstGeom>
      </xdr:spPr>
    </xdr:pic>
    <xdr:clientData/>
  </xdr:twoCellAnchor>
  <xdr:twoCellAnchor>
    <xdr:from>
      <xdr:col>5</xdr:col>
      <xdr:colOff>1001485</xdr:colOff>
      <xdr:row>22</xdr:row>
      <xdr:rowOff>129347</xdr:rowOff>
    </xdr:from>
    <xdr:to>
      <xdr:col>10</xdr:col>
      <xdr:colOff>32657</xdr:colOff>
      <xdr:row>24</xdr:row>
      <xdr:rowOff>1823676</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1001485</xdr:colOff>
      <xdr:row>52</xdr:row>
      <xdr:rowOff>129347</xdr:rowOff>
    </xdr:from>
    <xdr:to>
      <xdr:col>10</xdr:col>
      <xdr:colOff>32657</xdr:colOff>
      <xdr:row>54</xdr:row>
      <xdr:rowOff>1823676</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Quero\Desktop\Formulario%20Medici&#243;n%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en la CUT"/>
      <sheetName val="Brecha Financiera"/>
      <sheetName val="Hoja2"/>
      <sheetName val="Hoja3"/>
      <sheetName val="Hoja1"/>
    </sheetNames>
    <sheetDataSet>
      <sheetData sheetId="0">
        <row r="16">
          <cell r="E16">
            <v>2018</v>
          </cell>
          <cell r="F16">
            <v>2019</v>
          </cell>
          <cell r="G16">
            <v>2020</v>
          </cell>
          <cell r="H16">
            <v>2021</v>
          </cell>
        </row>
        <row r="17">
          <cell r="D17" t="str">
            <v>Meta</v>
          </cell>
          <cell r="E17">
            <v>0.79300000000000004</v>
          </cell>
          <cell r="F17">
            <v>0.79900000000000004</v>
          </cell>
          <cell r="G17">
            <v>0.81499999999999995</v>
          </cell>
          <cell r="H17">
            <v>0.876</v>
          </cell>
        </row>
        <row r="18">
          <cell r="D18" t="str">
            <v>Ejecución</v>
          </cell>
          <cell r="E18">
            <v>0.66666666666666663</v>
          </cell>
          <cell r="F18">
            <v>0.8928571428571429</v>
          </cell>
          <cell r="G18">
            <v>0.90909090909090906</v>
          </cell>
          <cell r="H18">
            <v>0.8571428571428571</v>
          </cell>
        </row>
      </sheetData>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Q41"/>
  <sheetViews>
    <sheetView showGridLines="0" view="pageBreakPreview" zoomScaleNormal="85" zoomScaleSheetLayoutView="100" workbookViewId="0">
      <selection activeCell="D15" sqref="D15:D16"/>
    </sheetView>
  </sheetViews>
  <sheetFormatPr baseColWidth="10" defaultColWidth="11.42578125" defaultRowHeight="15" x14ac:dyDescent="0.25"/>
  <cols>
    <col min="1" max="1" width="7.7109375" style="1" customWidth="1"/>
    <col min="2" max="2" width="27.5703125" style="2" customWidth="1"/>
    <col min="3" max="4" width="20" style="2" customWidth="1"/>
    <col min="5" max="5" width="19.7109375" style="2" hidden="1" customWidth="1"/>
    <col min="6" max="6" width="24.85546875" style="2" customWidth="1"/>
    <col min="7" max="7" width="16.42578125" style="2" hidden="1" customWidth="1"/>
    <col min="8" max="8" width="11.85546875" style="2" customWidth="1"/>
    <col min="9" max="9" width="10.42578125" style="2" customWidth="1"/>
    <col min="10" max="10" width="28.5703125" style="2" customWidth="1"/>
    <col min="11" max="11" width="26.5703125" style="2" hidden="1" customWidth="1"/>
    <col min="12" max="12" width="28.140625" style="2" hidden="1" customWidth="1"/>
    <col min="13" max="13" width="13.28515625" style="2" hidden="1" customWidth="1"/>
    <col min="14" max="14" width="15.42578125" style="2" hidden="1" customWidth="1"/>
    <col min="15" max="15" width="14.140625" style="2" hidden="1" customWidth="1"/>
    <col min="16" max="16" width="22.7109375" style="2" hidden="1" customWidth="1"/>
    <col min="17" max="17" width="30.5703125" style="2" hidden="1" customWidth="1"/>
    <col min="18" max="18" width="25.5703125" style="2" customWidth="1"/>
    <col min="19" max="19" width="17.140625" style="2" hidden="1" customWidth="1"/>
    <col min="20" max="20" width="17.85546875" style="2" hidden="1" customWidth="1"/>
    <col min="21" max="21" width="15.42578125" style="1" customWidth="1"/>
    <col min="22" max="22" width="111.140625" style="1" customWidth="1"/>
    <col min="23" max="23" width="9.140625" style="1" hidden="1" customWidth="1"/>
    <col min="24" max="24" width="10.28515625" style="1" hidden="1" customWidth="1"/>
    <col min="25" max="25" width="8.85546875" style="1" hidden="1" customWidth="1"/>
    <col min="26" max="26" width="18" style="1" hidden="1" customWidth="1"/>
    <col min="27" max="27" width="5.85546875" style="1" hidden="1" customWidth="1"/>
    <col min="28" max="28" width="23.42578125" style="1" hidden="1" customWidth="1"/>
    <col min="29" max="29" width="11.42578125" style="1" hidden="1" customWidth="1"/>
    <col min="30" max="43" width="11.42578125" style="1"/>
    <col min="44" max="16384" width="11.42578125" style="2"/>
  </cols>
  <sheetData>
    <row r="1" spans="2:43" s="1" customFormat="1" x14ac:dyDescent="0.25">
      <c r="B1" s="1023"/>
      <c r="C1" s="1023"/>
      <c r="D1" s="1023"/>
      <c r="E1" s="1023"/>
      <c r="F1" s="1023"/>
      <c r="G1" s="1023"/>
      <c r="H1" s="1023"/>
      <c r="I1" s="1023"/>
      <c r="J1" s="1023"/>
      <c r="K1" s="1023"/>
      <c r="L1" s="1023"/>
      <c r="M1" s="1023"/>
      <c r="N1" s="1023"/>
      <c r="O1" s="1023"/>
      <c r="P1" s="1023"/>
      <c r="Q1" s="8"/>
      <c r="R1" s="8"/>
      <c r="S1" s="8"/>
      <c r="T1" s="8"/>
    </row>
    <row r="2" spans="2:43" s="1" customFormat="1" ht="25.5" x14ac:dyDescent="0.35">
      <c r="B2" s="1024" t="s">
        <v>31</v>
      </c>
      <c r="C2" s="1024"/>
      <c r="D2" s="1024"/>
      <c r="E2" s="1024"/>
      <c r="F2" s="1024"/>
      <c r="G2" s="1024"/>
      <c r="H2" s="1024"/>
      <c r="I2" s="1024"/>
      <c r="J2" s="1024"/>
      <c r="K2" s="1024"/>
      <c r="L2" s="1024"/>
      <c r="M2" s="1024"/>
      <c r="N2" s="1024"/>
      <c r="O2" s="1024"/>
      <c r="P2" s="1024"/>
      <c r="Q2" s="1024"/>
      <c r="R2" s="1024"/>
      <c r="S2" s="81"/>
    </row>
    <row r="3" spans="2:43" s="1" customFormat="1" ht="20.25" x14ac:dyDescent="0.3">
      <c r="B3" s="1025" t="s">
        <v>121</v>
      </c>
      <c r="C3" s="1025"/>
      <c r="D3" s="1025"/>
      <c r="E3" s="1025"/>
      <c r="F3" s="1025"/>
      <c r="G3" s="1025"/>
      <c r="H3" s="1025"/>
      <c r="I3" s="1025"/>
      <c r="J3" s="1025"/>
      <c r="K3" s="1025"/>
      <c r="L3" s="1025"/>
      <c r="M3" s="1025"/>
      <c r="N3" s="1025"/>
      <c r="O3" s="1025"/>
      <c r="P3" s="1025"/>
      <c r="Q3" s="1025"/>
      <c r="R3" s="1025"/>
      <c r="S3" s="82"/>
    </row>
    <row r="4" spans="2:43" s="1" customFormat="1" ht="16.5" x14ac:dyDescent="0.25">
      <c r="B4" s="1026"/>
      <c r="C4" s="1026"/>
      <c r="D4" s="1026"/>
      <c r="E4" s="1026"/>
      <c r="F4" s="1026"/>
      <c r="G4" s="1026"/>
      <c r="H4" s="1026"/>
      <c r="I4" s="1026"/>
      <c r="J4" s="1026"/>
      <c r="K4" s="1026"/>
      <c r="L4" s="1026"/>
      <c r="M4" s="1026"/>
      <c r="N4" s="1026"/>
      <c r="O4" s="1026"/>
      <c r="P4" s="1026"/>
      <c r="Q4" s="1026"/>
      <c r="R4" s="1026"/>
      <c r="S4" s="83"/>
    </row>
    <row r="5" spans="2:43" s="1" customFormat="1" x14ac:dyDescent="0.25"/>
    <row r="6" spans="2:43" s="1" customFormat="1" x14ac:dyDescent="0.25"/>
    <row r="7" spans="2:43" s="1" customFormat="1" x14ac:dyDescent="0.25"/>
    <row r="8" spans="2:43" x14ac:dyDescent="0.25">
      <c r="B8" s="1"/>
      <c r="C8" s="1"/>
      <c r="D8" s="1"/>
      <c r="E8" s="1"/>
      <c r="F8" s="1"/>
      <c r="G8" s="1"/>
      <c r="H8" s="1"/>
      <c r="I8" s="1"/>
      <c r="J8" s="63" t="s">
        <v>117</v>
      </c>
      <c r="K8" s="63"/>
      <c r="L8" s="63"/>
      <c r="M8" s="63"/>
      <c r="N8" s="63"/>
      <c r="O8" s="63"/>
      <c r="P8" s="64"/>
      <c r="Q8" s="63" t="s">
        <v>117</v>
      </c>
      <c r="R8" s="65"/>
      <c r="S8" s="66"/>
      <c r="T8" s="1"/>
      <c r="AD8" s="2"/>
      <c r="AE8" s="2"/>
      <c r="AF8" s="2"/>
      <c r="AG8" s="2"/>
      <c r="AH8" s="2"/>
      <c r="AI8" s="2"/>
      <c r="AJ8" s="2"/>
      <c r="AK8" s="2"/>
      <c r="AL8" s="2"/>
      <c r="AM8" s="2"/>
      <c r="AN8" s="2"/>
      <c r="AO8" s="2"/>
      <c r="AP8" s="2"/>
      <c r="AQ8" s="2"/>
    </row>
    <row r="9" spans="2:43" hidden="1" x14ac:dyDescent="0.25">
      <c r="B9" s="1"/>
      <c r="C9" s="1"/>
      <c r="D9" s="1"/>
      <c r="E9" s="1"/>
      <c r="F9" s="1"/>
      <c r="G9" s="1"/>
      <c r="H9" s="1"/>
      <c r="I9" s="1"/>
      <c r="J9" s="63" t="s">
        <v>118</v>
      </c>
      <c r="K9" s="1"/>
      <c r="L9" s="1"/>
      <c r="M9" s="1"/>
      <c r="N9" s="1"/>
      <c r="O9" s="1"/>
      <c r="P9" s="1"/>
      <c r="Q9" s="1"/>
      <c r="R9" s="67"/>
      <c r="S9" s="68"/>
      <c r="T9" s="1"/>
      <c r="AD9" s="2"/>
      <c r="AE9" s="2"/>
      <c r="AF9" s="2"/>
      <c r="AG9" s="2"/>
      <c r="AH9" s="2"/>
      <c r="AI9" s="2"/>
      <c r="AJ9" s="2"/>
      <c r="AK9" s="2"/>
      <c r="AL9" s="2"/>
      <c r="AM9" s="2"/>
      <c r="AN9" s="2"/>
      <c r="AO9" s="2"/>
      <c r="AP9" s="2"/>
      <c r="AQ9" s="2"/>
    </row>
    <row r="10" spans="2:43" ht="21.6" customHeight="1" x14ac:dyDescent="0.25">
      <c r="B10" s="63" t="s">
        <v>6</v>
      </c>
      <c r="C10" s="1027"/>
      <c r="D10" s="1027"/>
      <c r="E10" s="1027"/>
      <c r="F10" s="1027"/>
      <c r="G10" s="1027"/>
      <c r="H10" s="1027"/>
      <c r="I10" s="1027"/>
      <c r="J10" s="1027"/>
      <c r="K10" s="1027"/>
      <c r="L10" s="1027"/>
      <c r="M10" s="1027"/>
      <c r="N10" s="1027"/>
      <c r="O10" s="1027"/>
      <c r="P10" s="1027"/>
      <c r="Q10" s="1027"/>
      <c r="R10" s="1027"/>
      <c r="S10" s="1027"/>
      <c r="T10" s="1027"/>
      <c r="W10" s="5"/>
      <c r="X10" s="1" t="s">
        <v>25</v>
      </c>
      <c r="Y10" s="5"/>
      <c r="Z10" s="6" t="s">
        <v>12</v>
      </c>
      <c r="AA10" s="5"/>
      <c r="AB10" s="1" t="s">
        <v>29</v>
      </c>
      <c r="AC10" s="1" t="s">
        <v>36</v>
      </c>
      <c r="AD10" s="2"/>
      <c r="AE10" s="2"/>
      <c r="AF10" s="2"/>
      <c r="AG10" s="2"/>
      <c r="AH10" s="2"/>
      <c r="AI10" s="2"/>
      <c r="AJ10" s="2"/>
      <c r="AK10" s="2"/>
      <c r="AL10" s="2"/>
      <c r="AM10" s="2"/>
      <c r="AN10" s="2"/>
      <c r="AO10" s="2"/>
      <c r="AP10" s="2"/>
      <c r="AQ10" s="2"/>
    </row>
    <row r="11" spans="2:43" ht="19.149999999999999" customHeight="1" x14ac:dyDescent="0.25">
      <c r="B11" s="9" t="s">
        <v>7</v>
      </c>
      <c r="C11" s="1022"/>
      <c r="D11" s="1022"/>
      <c r="E11" s="1022"/>
      <c r="F11" s="1022"/>
      <c r="G11" s="1022"/>
      <c r="H11" s="1022"/>
      <c r="I11" s="1022"/>
      <c r="J11" s="1022"/>
      <c r="K11" s="1022"/>
      <c r="L11" s="1022"/>
      <c r="M11" s="1022"/>
      <c r="N11" s="1022"/>
      <c r="O11" s="1022"/>
      <c r="P11" s="1022"/>
      <c r="Q11" s="1022"/>
      <c r="R11" s="1022"/>
      <c r="S11" s="1022"/>
      <c r="T11" s="1022"/>
      <c r="W11" s="3"/>
      <c r="X11" s="1" t="s">
        <v>27</v>
      </c>
      <c r="Y11" s="3"/>
      <c r="Z11" s="6" t="s">
        <v>13</v>
      </c>
      <c r="AA11" s="4"/>
      <c r="AB11" s="1" t="s">
        <v>21</v>
      </c>
      <c r="AC11" s="1" t="s">
        <v>27</v>
      </c>
      <c r="AD11" s="2"/>
      <c r="AE11" s="2"/>
      <c r="AF11" s="2"/>
      <c r="AG11" s="2"/>
      <c r="AH11" s="2"/>
      <c r="AI11" s="2"/>
      <c r="AJ11" s="2"/>
      <c r="AK11" s="2"/>
      <c r="AL11" s="2"/>
      <c r="AM11" s="2"/>
      <c r="AN11" s="2"/>
      <c r="AO11" s="2"/>
      <c r="AP11" s="2"/>
      <c r="AQ11" s="2"/>
    </row>
    <row r="12" spans="2:43" ht="19.149999999999999" customHeight="1" x14ac:dyDescent="0.25">
      <c r="B12" s="9" t="s">
        <v>8</v>
      </c>
      <c r="C12" s="1022"/>
      <c r="D12" s="1022"/>
      <c r="E12" s="1022"/>
      <c r="F12" s="1022"/>
      <c r="G12" s="1022"/>
      <c r="H12" s="1022"/>
      <c r="I12" s="1022"/>
      <c r="J12" s="1022"/>
      <c r="K12" s="1022"/>
      <c r="L12" s="1022"/>
      <c r="M12" s="1022"/>
      <c r="N12" s="1022"/>
      <c r="O12" s="1022"/>
      <c r="P12" s="1022"/>
      <c r="Q12" s="1022"/>
      <c r="R12" s="1022"/>
      <c r="S12" s="1022"/>
      <c r="T12" s="1022"/>
      <c r="W12" s="4"/>
      <c r="X12" s="1" t="s">
        <v>26</v>
      </c>
      <c r="Y12" s="4"/>
      <c r="Z12" s="6" t="s">
        <v>14</v>
      </c>
      <c r="AC12" s="1" t="s">
        <v>35</v>
      </c>
      <c r="AD12" s="2"/>
      <c r="AE12" s="2"/>
      <c r="AF12" s="2"/>
      <c r="AG12" s="2"/>
      <c r="AH12" s="2"/>
      <c r="AI12" s="2"/>
      <c r="AJ12" s="2"/>
      <c r="AK12" s="2"/>
      <c r="AL12" s="2"/>
      <c r="AM12" s="2"/>
      <c r="AN12" s="2"/>
      <c r="AO12" s="2"/>
      <c r="AP12" s="2"/>
      <c r="AQ12" s="2"/>
    </row>
    <row r="13" spans="2:43" ht="31.15" customHeight="1" x14ac:dyDescent="0.25">
      <c r="B13" s="9" t="s">
        <v>10</v>
      </c>
      <c r="C13" s="1022"/>
      <c r="D13" s="1022"/>
      <c r="E13" s="1022"/>
      <c r="F13" s="1022"/>
      <c r="G13" s="1022"/>
      <c r="H13" s="1022"/>
      <c r="I13" s="1022"/>
      <c r="J13" s="1022"/>
      <c r="K13" s="1022"/>
      <c r="L13" s="1022"/>
      <c r="M13" s="1022"/>
      <c r="N13" s="1022"/>
      <c r="O13" s="1022"/>
      <c r="P13" s="1022"/>
      <c r="Q13" s="1022"/>
      <c r="R13" s="1022"/>
      <c r="S13" s="1022"/>
      <c r="T13" s="1022"/>
      <c r="V13" s="10"/>
      <c r="W13" s="10"/>
      <c r="X13" s="10"/>
      <c r="AC13" s="1" t="s">
        <v>37</v>
      </c>
      <c r="AD13" s="2"/>
      <c r="AE13" s="2"/>
      <c r="AF13" s="2"/>
      <c r="AG13" s="2"/>
      <c r="AH13" s="2"/>
      <c r="AI13" s="2"/>
      <c r="AJ13" s="2"/>
      <c r="AK13" s="2"/>
      <c r="AL13" s="2"/>
      <c r="AM13" s="2"/>
      <c r="AN13" s="2"/>
      <c r="AO13" s="2"/>
      <c r="AP13" s="2"/>
      <c r="AQ13" s="2"/>
    </row>
    <row r="14" spans="2:43" ht="20.45" customHeight="1" x14ac:dyDescent="0.25">
      <c r="B14" s="1030" t="s">
        <v>3</v>
      </c>
      <c r="C14" s="1030"/>
      <c r="D14" s="1030"/>
      <c r="E14" s="1030"/>
      <c r="F14" s="1030"/>
      <c r="G14" s="1030"/>
      <c r="H14" s="1030"/>
      <c r="I14" s="1030"/>
      <c r="J14" s="1030"/>
      <c r="K14" s="1030" t="s">
        <v>4</v>
      </c>
      <c r="L14" s="1030"/>
      <c r="M14" s="1030"/>
      <c r="N14" s="1030"/>
      <c r="O14" s="1030"/>
      <c r="P14" s="1030"/>
      <c r="Q14" s="84" t="s">
        <v>123</v>
      </c>
      <c r="R14" s="1030" t="s">
        <v>19</v>
      </c>
      <c r="S14" s="1030"/>
      <c r="T14" s="1030"/>
      <c r="V14" s="10"/>
      <c r="W14" s="10"/>
      <c r="X14" s="10"/>
      <c r="AD14" s="2"/>
      <c r="AE14" s="2"/>
      <c r="AF14" s="2"/>
      <c r="AG14" s="2"/>
      <c r="AH14" s="2"/>
      <c r="AI14" s="2"/>
      <c r="AJ14" s="2"/>
      <c r="AK14" s="2"/>
      <c r="AL14" s="2"/>
      <c r="AM14" s="2"/>
      <c r="AN14" s="2"/>
      <c r="AO14" s="2"/>
      <c r="AP14" s="2"/>
      <c r="AQ14" s="2"/>
    </row>
    <row r="15" spans="2:43" ht="42" customHeight="1" x14ac:dyDescent="0.25">
      <c r="B15" s="1028" t="s">
        <v>0</v>
      </c>
      <c r="C15" s="1028" t="s">
        <v>122</v>
      </c>
      <c r="D15" s="1028" t="s">
        <v>1</v>
      </c>
      <c r="E15" s="1029" t="s">
        <v>30</v>
      </c>
      <c r="F15" s="1028" t="s">
        <v>20</v>
      </c>
      <c r="G15" s="1029" t="s">
        <v>28</v>
      </c>
      <c r="H15" s="1031" t="s">
        <v>17</v>
      </c>
      <c r="I15" s="1028"/>
      <c r="J15" s="1031" t="s">
        <v>18</v>
      </c>
      <c r="K15" s="1031" t="s">
        <v>23</v>
      </c>
      <c r="L15" s="1031" t="s">
        <v>5</v>
      </c>
      <c r="M15" s="1029" t="s">
        <v>24</v>
      </c>
      <c r="N15" s="1029" t="s">
        <v>32</v>
      </c>
      <c r="O15" s="1029" t="s">
        <v>33</v>
      </c>
      <c r="P15" s="1043" t="s">
        <v>34</v>
      </c>
      <c r="Q15" s="1044" t="s">
        <v>120</v>
      </c>
      <c r="R15" s="1031" t="s">
        <v>22</v>
      </c>
      <c r="S15" s="1029" t="s">
        <v>119</v>
      </c>
      <c r="T15" s="1029" t="s">
        <v>5</v>
      </c>
      <c r="V15" s="10"/>
      <c r="W15" s="10"/>
      <c r="X15" s="10"/>
      <c r="AD15" s="2"/>
      <c r="AE15" s="2"/>
      <c r="AF15" s="2"/>
      <c r="AG15" s="2"/>
      <c r="AH15" s="2"/>
      <c r="AI15" s="2"/>
      <c r="AJ15" s="2"/>
      <c r="AK15" s="2"/>
      <c r="AL15" s="2"/>
      <c r="AM15" s="2"/>
      <c r="AN15" s="2"/>
      <c r="AO15" s="2"/>
      <c r="AP15" s="2"/>
      <c r="AQ15" s="2"/>
    </row>
    <row r="16" spans="2:43" ht="11.25" customHeight="1" x14ac:dyDescent="0.25">
      <c r="B16" s="1028"/>
      <c r="C16" s="1028"/>
      <c r="D16" s="1028"/>
      <c r="E16" s="1029"/>
      <c r="F16" s="1028"/>
      <c r="G16" s="1029"/>
      <c r="H16" s="13" t="s">
        <v>15</v>
      </c>
      <c r="I16" s="13" t="s">
        <v>16</v>
      </c>
      <c r="J16" s="1031"/>
      <c r="K16" s="1031"/>
      <c r="L16" s="1031"/>
      <c r="M16" s="1029"/>
      <c r="N16" s="1029"/>
      <c r="O16" s="1029"/>
      <c r="P16" s="1043"/>
      <c r="Q16" s="1045"/>
      <c r="R16" s="1031"/>
      <c r="S16" s="1029"/>
      <c r="T16" s="1029"/>
      <c r="V16" s="10"/>
      <c r="W16" s="10"/>
      <c r="X16" s="10"/>
      <c r="AD16" s="2"/>
      <c r="AE16" s="2"/>
      <c r="AF16" s="2"/>
      <c r="AG16" s="2"/>
      <c r="AH16" s="2"/>
      <c r="AI16" s="2"/>
      <c r="AJ16" s="2"/>
      <c r="AK16" s="2"/>
      <c r="AL16" s="2"/>
      <c r="AM16" s="2"/>
      <c r="AN16" s="2"/>
      <c r="AO16" s="2"/>
      <c r="AP16" s="2"/>
      <c r="AQ16" s="2"/>
    </row>
    <row r="17" spans="2:43" x14ac:dyDescent="0.25">
      <c r="B17" s="21"/>
      <c r="C17" s="22"/>
      <c r="D17" s="22"/>
      <c r="E17" s="23"/>
      <c r="F17" s="18"/>
      <c r="G17" s="17"/>
      <c r="H17" s="12"/>
      <c r="I17" s="12"/>
      <c r="J17" s="19"/>
      <c r="K17" s="11"/>
      <c r="L17" s="14"/>
      <c r="M17" s="20"/>
      <c r="N17" s="24"/>
      <c r="O17" s="24"/>
      <c r="P17" s="25"/>
      <c r="Q17" s="25"/>
      <c r="R17" s="15"/>
      <c r="S17" s="15"/>
      <c r="T17" s="72"/>
      <c r="V17" s="10"/>
      <c r="W17" s="10"/>
      <c r="X17" s="10"/>
      <c r="Z17" s="2"/>
      <c r="AA17" s="2"/>
      <c r="AB17" s="2"/>
      <c r="AC17" s="2"/>
      <c r="AD17" s="2"/>
      <c r="AE17" s="2"/>
      <c r="AF17" s="2"/>
      <c r="AG17" s="2"/>
      <c r="AH17" s="2"/>
      <c r="AI17" s="2"/>
      <c r="AJ17" s="2"/>
      <c r="AK17" s="2"/>
      <c r="AL17" s="2"/>
      <c r="AM17" s="2"/>
      <c r="AN17" s="2"/>
      <c r="AO17" s="2"/>
      <c r="AP17" s="2"/>
      <c r="AQ17" s="2"/>
    </row>
    <row r="18" spans="2:43" x14ac:dyDescent="0.25">
      <c r="B18" s="21"/>
      <c r="C18" s="22"/>
      <c r="D18" s="22"/>
      <c r="E18" s="22"/>
      <c r="F18" s="18"/>
      <c r="G18" s="17"/>
      <c r="H18" s="12"/>
      <c r="I18" s="12"/>
      <c r="J18" s="19"/>
      <c r="K18" s="11"/>
      <c r="L18" s="14"/>
      <c r="M18" s="20"/>
      <c r="N18" s="24"/>
      <c r="O18" s="24"/>
      <c r="P18" s="25"/>
      <c r="Q18" s="25"/>
      <c r="R18" s="15"/>
      <c r="S18" s="15"/>
      <c r="T18" s="72"/>
      <c r="V18" s="10"/>
      <c r="W18" s="10"/>
      <c r="X18" s="10"/>
      <c r="Y18" s="10"/>
      <c r="Z18" s="2"/>
      <c r="AA18" s="2"/>
      <c r="AB18" s="2"/>
      <c r="AC18" s="2"/>
      <c r="AD18" s="2"/>
      <c r="AE18" s="2"/>
      <c r="AF18" s="2"/>
      <c r="AG18" s="2"/>
      <c r="AH18" s="2"/>
      <c r="AI18" s="2"/>
      <c r="AJ18" s="2"/>
      <c r="AK18" s="2"/>
      <c r="AL18" s="2"/>
      <c r="AM18" s="2"/>
      <c r="AN18" s="2"/>
      <c r="AO18" s="2"/>
      <c r="AP18" s="2"/>
      <c r="AQ18" s="2"/>
    </row>
    <row r="19" spans="2:43" x14ac:dyDescent="0.25">
      <c r="B19" s="21"/>
      <c r="C19" s="22"/>
      <c r="D19" s="22"/>
      <c r="E19" s="23"/>
      <c r="F19" s="18"/>
      <c r="G19" s="17"/>
      <c r="H19" s="12"/>
      <c r="I19" s="12"/>
      <c r="J19" s="19"/>
      <c r="K19" s="11"/>
      <c r="L19" s="70"/>
      <c r="M19" s="20"/>
      <c r="N19" s="20"/>
      <c r="O19" s="20"/>
      <c r="P19" s="71"/>
      <c r="Q19" s="71"/>
      <c r="R19" s="69"/>
      <c r="S19" s="15"/>
      <c r="T19" s="73"/>
      <c r="V19" s="10"/>
      <c r="W19" s="10"/>
      <c r="X19" s="10"/>
      <c r="Z19" s="2"/>
      <c r="AA19" s="2"/>
      <c r="AB19" s="2"/>
      <c r="AC19" s="2"/>
      <c r="AD19" s="2"/>
      <c r="AE19" s="2"/>
      <c r="AF19" s="2"/>
      <c r="AG19" s="2"/>
      <c r="AH19" s="2"/>
      <c r="AI19" s="2"/>
      <c r="AJ19" s="2"/>
      <c r="AK19" s="2"/>
      <c r="AL19" s="2"/>
      <c r="AM19" s="2"/>
      <c r="AN19" s="2"/>
      <c r="AO19" s="2"/>
      <c r="AP19" s="2"/>
      <c r="AQ19" s="2"/>
    </row>
    <row r="20" spans="2:43" x14ac:dyDescent="0.25">
      <c r="B20" s="21"/>
      <c r="C20" s="21"/>
      <c r="D20" s="21"/>
      <c r="E20" s="21"/>
      <c r="F20" s="21"/>
      <c r="G20" s="21"/>
      <c r="H20" s="21"/>
      <c r="I20" s="21"/>
      <c r="J20" s="21"/>
      <c r="K20" s="21"/>
      <c r="L20" s="21"/>
      <c r="M20" s="21"/>
      <c r="N20" s="21"/>
      <c r="O20" s="21"/>
      <c r="P20" s="21"/>
      <c r="Q20" s="21"/>
      <c r="R20" s="21"/>
      <c r="S20" s="21"/>
      <c r="T20" s="21"/>
      <c r="V20" s="10"/>
      <c r="W20" s="10"/>
      <c r="X20" s="10"/>
      <c r="Z20" s="2"/>
      <c r="AA20" s="2"/>
      <c r="AB20" s="2"/>
      <c r="AC20" s="2"/>
      <c r="AD20" s="2"/>
      <c r="AE20" s="2"/>
      <c r="AF20" s="2"/>
      <c r="AG20" s="2"/>
      <c r="AH20" s="2"/>
      <c r="AI20" s="2"/>
      <c r="AJ20" s="2"/>
      <c r="AK20" s="2"/>
      <c r="AL20" s="2"/>
      <c r="AM20" s="2"/>
      <c r="AN20" s="2"/>
      <c r="AO20" s="2"/>
      <c r="AP20" s="2"/>
      <c r="AQ20" s="2"/>
    </row>
    <row r="21" spans="2:43" x14ac:dyDescent="0.25">
      <c r="B21" s="21"/>
      <c r="C21" s="22"/>
      <c r="D21" s="22"/>
      <c r="E21" s="23"/>
      <c r="F21" s="18"/>
      <c r="G21" s="17"/>
      <c r="H21" s="12"/>
      <c r="I21" s="12"/>
      <c r="J21" s="19"/>
      <c r="K21" s="11"/>
      <c r="L21" s="70"/>
      <c r="M21" s="20"/>
      <c r="N21" s="20"/>
      <c r="O21" s="20"/>
      <c r="P21" s="71"/>
      <c r="Q21" s="71"/>
      <c r="R21" s="69"/>
      <c r="S21" s="15"/>
      <c r="T21" s="73"/>
      <c r="V21" s="10"/>
      <c r="W21" s="10"/>
      <c r="X21" s="10"/>
      <c r="Z21" s="2"/>
      <c r="AA21" s="2"/>
      <c r="AB21" s="2"/>
      <c r="AC21" s="2"/>
      <c r="AD21" s="2"/>
      <c r="AE21" s="2"/>
      <c r="AF21" s="2"/>
      <c r="AG21" s="2"/>
      <c r="AH21" s="2"/>
      <c r="AI21" s="2"/>
      <c r="AJ21" s="2"/>
      <c r="AK21" s="2"/>
      <c r="AL21" s="2"/>
      <c r="AM21" s="2"/>
      <c r="AN21" s="2"/>
      <c r="AO21" s="2"/>
      <c r="AP21" s="2"/>
      <c r="AQ21" s="2"/>
    </row>
    <row r="22" spans="2:43" x14ac:dyDescent="0.25">
      <c r="B22" s="21"/>
      <c r="C22" s="22"/>
      <c r="D22" s="22"/>
      <c r="E22" s="23"/>
      <c r="F22" s="18"/>
      <c r="G22" s="17"/>
      <c r="H22" s="12"/>
      <c r="I22" s="12"/>
      <c r="J22" s="19"/>
      <c r="K22" s="11"/>
      <c r="L22" s="70"/>
      <c r="M22" s="20"/>
      <c r="N22" s="20"/>
      <c r="O22" s="20"/>
      <c r="P22" s="71"/>
      <c r="Q22" s="71"/>
      <c r="R22" s="69"/>
      <c r="S22" s="15"/>
      <c r="T22" s="73"/>
      <c r="V22" s="10"/>
      <c r="W22" s="10"/>
      <c r="X22" s="10"/>
      <c r="Z22" s="2"/>
      <c r="AA22" s="2"/>
      <c r="AB22" s="2"/>
      <c r="AC22" s="2"/>
      <c r="AD22" s="2"/>
      <c r="AE22" s="2"/>
      <c r="AF22" s="2"/>
      <c r="AG22" s="2"/>
      <c r="AH22" s="2"/>
      <c r="AI22" s="2"/>
      <c r="AJ22" s="2"/>
      <c r="AK22" s="2"/>
      <c r="AL22" s="2"/>
      <c r="AM22" s="2"/>
      <c r="AN22" s="2"/>
      <c r="AO22" s="2"/>
      <c r="AP22" s="2"/>
      <c r="AQ22" s="2"/>
    </row>
    <row r="23" spans="2:43" x14ac:dyDescent="0.25">
      <c r="B23" s="21"/>
      <c r="C23" s="22"/>
      <c r="D23" s="22"/>
      <c r="E23" s="23"/>
      <c r="F23" s="18"/>
      <c r="G23" s="17"/>
      <c r="H23" s="12"/>
      <c r="I23" s="12"/>
      <c r="J23" s="19"/>
      <c r="K23" s="11"/>
      <c r="L23" s="70"/>
      <c r="M23" s="20"/>
      <c r="N23" s="20"/>
      <c r="O23" s="20"/>
      <c r="P23" s="71"/>
      <c r="Q23" s="71"/>
      <c r="R23" s="69"/>
      <c r="S23" s="15"/>
      <c r="T23" s="73"/>
      <c r="V23" s="10"/>
      <c r="W23" s="10"/>
      <c r="X23" s="10"/>
      <c r="Z23" s="2"/>
      <c r="AA23" s="2"/>
      <c r="AB23" s="2"/>
      <c r="AC23" s="2"/>
      <c r="AD23" s="2"/>
      <c r="AE23" s="2"/>
      <c r="AF23" s="2"/>
      <c r="AG23" s="2"/>
      <c r="AH23" s="2"/>
      <c r="AI23" s="2"/>
      <c r="AJ23" s="2"/>
      <c r="AK23" s="2"/>
      <c r="AL23" s="2"/>
      <c r="AM23" s="2"/>
      <c r="AN23" s="2"/>
      <c r="AO23" s="2"/>
      <c r="AP23" s="2"/>
      <c r="AQ23" s="2"/>
    </row>
    <row r="24" spans="2:43" x14ac:dyDescent="0.25">
      <c r="B24" s="21"/>
      <c r="C24" s="22"/>
      <c r="D24" s="22"/>
      <c r="E24" s="23"/>
      <c r="F24" s="18"/>
      <c r="G24" s="17"/>
      <c r="H24" s="12"/>
      <c r="I24" s="12"/>
      <c r="J24" s="19"/>
      <c r="K24" s="11"/>
      <c r="L24" s="70"/>
      <c r="M24" s="20"/>
      <c r="N24" s="20"/>
      <c r="O24" s="20"/>
      <c r="P24" s="71"/>
      <c r="Q24" s="71"/>
      <c r="R24" s="69"/>
      <c r="S24" s="15"/>
      <c r="T24" s="72"/>
      <c r="V24" s="10"/>
      <c r="W24" s="10"/>
      <c r="X24" s="10"/>
      <c r="Z24" s="2"/>
      <c r="AA24" s="2"/>
      <c r="AB24" s="2"/>
      <c r="AC24" s="2"/>
      <c r="AD24" s="2"/>
      <c r="AE24" s="2"/>
      <c r="AF24" s="2"/>
      <c r="AG24" s="2"/>
      <c r="AH24" s="2"/>
      <c r="AI24" s="2"/>
      <c r="AJ24" s="2"/>
      <c r="AK24" s="2"/>
      <c r="AL24" s="2"/>
      <c r="AM24" s="2"/>
      <c r="AN24" s="2"/>
      <c r="AO24" s="2"/>
      <c r="AP24" s="2"/>
      <c r="AQ24" s="2"/>
    </row>
    <row r="25" spans="2:43" x14ac:dyDescent="0.25">
      <c r="B25" s="21"/>
      <c r="C25" s="22"/>
      <c r="D25" s="22"/>
      <c r="E25" s="17"/>
      <c r="F25" s="18"/>
      <c r="G25" s="17"/>
      <c r="H25" s="12"/>
      <c r="I25" s="12"/>
      <c r="J25" s="19"/>
      <c r="K25" s="11"/>
      <c r="L25" s="70"/>
      <c r="M25" s="20"/>
      <c r="N25" s="20"/>
      <c r="O25" s="20"/>
      <c r="P25" s="71"/>
      <c r="Q25" s="71"/>
      <c r="R25" s="69"/>
      <c r="S25" s="15"/>
      <c r="T25" s="78"/>
      <c r="V25" s="10"/>
      <c r="W25" s="10"/>
      <c r="X25" s="10"/>
      <c r="Z25" s="2"/>
      <c r="AA25" s="2"/>
      <c r="AB25" s="2"/>
      <c r="AC25" s="2"/>
      <c r="AD25" s="2"/>
      <c r="AE25" s="2"/>
      <c r="AF25" s="2"/>
      <c r="AG25" s="2"/>
      <c r="AH25" s="2"/>
      <c r="AI25" s="2"/>
      <c r="AJ25" s="2"/>
      <c r="AK25" s="2"/>
      <c r="AL25" s="2"/>
      <c r="AM25" s="2"/>
      <c r="AN25" s="2"/>
      <c r="AO25" s="2"/>
      <c r="AP25" s="2"/>
      <c r="AQ25" s="2"/>
    </row>
    <row r="26" spans="2:43" x14ac:dyDescent="0.25">
      <c r="B26" s="21"/>
      <c r="C26" s="22"/>
      <c r="D26" s="22"/>
      <c r="E26" s="17"/>
      <c r="F26" s="18"/>
      <c r="G26" s="17"/>
      <c r="H26" s="12"/>
      <c r="I26" s="12"/>
      <c r="J26" s="19"/>
      <c r="K26" s="11"/>
      <c r="L26" s="70"/>
      <c r="M26" s="20"/>
      <c r="N26" s="20"/>
      <c r="O26" s="20"/>
      <c r="P26" s="71"/>
      <c r="Q26" s="71"/>
      <c r="R26" s="69"/>
      <c r="S26" s="15"/>
      <c r="T26" s="78"/>
      <c r="V26" s="10"/>
      <c r="W26" s="10"/>
      <c r="X26" s="10"/>
      <c r="Z26" s="2"/>
      <c r="AA26" s="2"/>
      <c r="AB26" s="2"/>
      <c r="AC26" s="2"/>
      <c r="AD26" s="2"/>
      <c r="AE26" s="2"/>
      <c r="AF26" s="2"/>
      <c r="AG26" s="2"/>
      <c r="AH26" s="2"/>
      <c r="AI26" s="2"/>
      <c r="AJ26" s="2"/>
      <c r="AK26" s="2"/>
      <c r="AL26" s="2"/>
      <c r="AM26" s="2"/>
      <c r="AN26" s="2"/>
      <c r="AO26" s="2"/>
      <c r="AP26" s="2"/>
      <c r="AQ26" s="2"/>
    </row>
    <row r="27" spans="2:43" x14ac:dyDescent="0.25">
      <c r="B27" s="21"/>
      <c r="C27" s="22"/>
      <c r="D27" s="22"/>
      <c r="E27" s="17"/>
      <c r="F27" s="18"/>
      <c r="G27" s="17"/>
      <c r="H27" s="12"/>
      <c r="I27" s="12"/>
      <c r="J27" s="19"/>
      <c r="K27" s="11"/>
      <c r="L27" s="70"/>
      <c r="M27" s="20"/>
      <c r="N27" s="20"/>
      <c r="O27" s="20"/>
      <c r="P27" s="71"/>
      <c r="Q27" s="71"/>
      <c r="R27" s="69"/>
      <c r="S27" s="15"/>
      <c r="T27" s="78"/>
      <c r="V27" s="10"/>
      <c r="W27" s="10"/>
      <c r="X27" s="10"/>
      <c r="Z27" s="2"/>
      <c r="AA27" s="2"/>
      <c r="AB27" s="2"/>
      <c r="AC27" s="2"/>
      <c r="AD27" s="2"/>
      <c r="AE27" s="2"/>
      <c r="AF27" s="2"/>
      <c r="AG27" s="2"/>
      <c r="AH27" s="2"/>
      <c r="AI27" s="2"/>
      <c r="AJ27" s="2"/>
      <c r="AK27" s="2"/>
      <c r="AL27" s="2"/>
      <c r="AM27" s="2"/>
      <c r="AN27" s="2"/>
      <c r="AO27" s="2"/>
      <c r="AP27" s="2"/>
      <c r="AQ27" s="2"/>
    </row>
    <row r="28" spans="2:43" x14ac:dyDescent="0.25">
      <c r="B28" s="21"/>
      <c r="C28" s="21"/>
      <c r="D28" s="21"/>
      <c r="E28" s="21"/>
      <c r="F28" s="21"/>
      <c r="G28" s="21"/>
      <c r="H28" s="21"/>
      <c r="I28" s="21"/>
      <c r="J28" s="21"/>
      <c r="K28" s="21"/>
      <c r="L28" s="21"/>
      <c r="M28" s="21"/>
      <c r="N28" s="21"/>
      <c r="O28" s="21"/>
      <c r="P28" s="21"/>
      <c r="Q28" s="21"/>
      <c r="R28" s="21"/>
      <c r="S28" s="21"/>
      <c r="T28" s="21"/>
      <c r="V28" s="10"/>
      <c r="W28" s="10"/>
      <c r="X28" s="10"/>
      <c r="Z28" s="2"/>
      <c r="AA28" s="2"/>
      <c r="AB28" s="2"/>
      <c r="AC28" s="2"/>
      <c r="AD28" s="2"/>
      <c r="AE28" s="2"/>
      <c r="AF28" s="2"/>
      <c r="AG28" s="2"/>
      <c r="AH28" s="2"/>
      <c r="AI28" s="2"/>
      <c r="AJ28" s="2"/>
      <c r="AK28" s="2"/>
      <c r="AL28" s="2"/>
      <c r="AM28" s="2"/>
      <c r="AN28" s="2"/>
      <c r="AO28" s="2"/>
      <c r="AP28" s="2"/>
      <c r="AQ28" s="2"/>
    </row>
    <row r="29" spans="2:43" x14ac:dyDescent="0.25">
      <c r="B29" s="21"/>
      <c r="C29" s="22"/>
      <c r="D29" s="22"/>
      <c r="E29" s="23"/>
      <c r="F29" s="18"/>
      <c r="G29" s="17"/>
      <c r="H29" s="74"/>
      <c r="I29" s="74"/>
      <c r="J29" s="19"/>
      <c r="K29" s="75"/>
      <c r="L29" s="70"/>
      <c r="M29" s="20"/>
      <c r="N29" s="20"/>
      <c r="O29" s="20"/>
      <c r="P29" s="76"/>
      <c r="Q29" s="76"/>
      <c r="R29" s="69"/>
      <c r="S29" s="15"/>
      <c r="T29" s="79"/>
      <c r="V29" s="10"/>
      <c r="W29" s="10"/>
      <c r="X29" s="10"/>
      <c r="Z29" s="2"/>
      <c r="AA29" s="2"/>
      <c r="AB29" s="2"/>
      <c r="AC29" s="2"/>
      <c r="AD29" s="2"/>
      <c r="AE29" s="2"/>
      <c r="AF29" s="2"/>
      <c r="AG29" s="2"/>
      <c r="AH29" s="2"/>
      <c r="AI29" s="2"/>
      <c r="AJ29" s="2"/>
      <c r="AK29" s="2"/>
      <c r="AL29" s="2"/>
      <c r="AM29" s="2"/>
      <c r="AN29" s="2"/>
      <c r="AO29" s="2"/>
      <c r="AP29" s="2"/>
      <c r="AQ29" s="2"/>
    </row>
    <row r="30" spans="2:43" x14ac:dyDescent="0.25">
      <c r="B30" s="21"/>
      <c r="C30" s="22"/>
      <c r="D30" s="22"/>
      <c r="E30" s="23"/>
      <c r="F30" s="18"/>
      <c r="G30" s="17"/>
      <c r="H30" s="74"/>
      <c r="I30" s="74"/>
      <c r="J30" s="77"/>
      <c r="K30" s="75"/>
      <c r="L30" s="70"/>
      <c r="M30" s="20"/>
      <c r="N30" s="20"/>
      <c r="O30" s="20"/>
      <c r="P30" s="76"/>
      <c r="Q30" s="76"/>
      <c r="R30" s="69"/>
      <c r="S30" s="15"/>
      <c r="T30" s="79"/>
      <c r="V30" s="10"/>
      <c r="W30" s="10"/>
      <c r="X30" s="10"/>
      <c r="Z30" s="2"/>
      <c r="AA30" s="2"/>
      <c r="AB30" s="2"/>
      <c r="AC30" s="2"/>
      <c r="AD30" s="2"/>
      <c r="AE30" s="2"/>
      <c r="AF30" s="2"/>
      <c r="AG30" s="2"/>
      <c r="AH30" s="2"/>
      <c r="AI30" s="2"/>
      <c r="AJ30" s="2"/>
      <c r="AK30" s="2"/>
      <c r="AL30" s="2"/>
      <c r="AM30" s="2"/>
      <c r="AN30" s="2"/>
      <c r="AO30" s="2"/>
      <c r="AP30" s="2"/>
      <c r="AQ30" s="2"/>
    </row>
    <row r="31" spans="2:43" x14ac:dyDescent="0.25">
      <c r="B31" s="1"/>
      <c r="C31" s="1"/>
      <c r="D31" s="1"/>
      <c r="E31" s="1"/>
      <c r="F31" s="1"/>
      <c r="G31" s="1"/>
      <c r="H31" s="1"/>
      <c r="I31" s="1"/>
      <c r="J31" s="1"/>
      <c r="K31" s="1"/>
      <c r="L31" s="1"/>
      <c r="M31" s="1"/>
      <c r="N31" s="1"/>
      <c r="O31" s="1"/>
      <c r="P31" s="1"/>
      <c r="Q31" s="1"/>
      <c r="R31" s="1"/>
      <c r="S31" s="1"/>
      <c r="T31" s="1"/>
      <c r="U31" s="2"/>
      <c r="V31" s="2"/>
      <c r="W31" s="2"/>
      <c r="X31" s="2"/>
      <c r="Y31" s="2"/>
      <c r="Z31" s="2"/>
      <c r="AA31" s="2"/>
      <c r="AB31" s="2"/>
      <c r="AC31" s="2"/>
      <c r="AD31" s="2"/>
      <c r="AE31" s="2"/>
      <c r="AF31" s="2"/>
      <c r="AG31" s="2"/>
      <c r="AH31" s="2"/>
      <c r="AI31" s="2"/>
      <c r="AJ31" s="2"/>
      <c r="AK31" s="2"/>
      <c r="AL31" s="2"/>
      <c r="AM31" s="2"/>
      <c r="AN31" s="2"/>
      <c r="AO31" s="2"/>
      <c r="AP31" s="2"/>
      <c r="AQ31" s="2"/>
    </row>
    <row r="32" spans="2:43" x14ac:dyDescent="0.25">
      <c r="B32" s="1"/>
      <c r="C32" s="1"/>
      <c r="D32" s="1"/>
      <c r="E32" s="1"/>
      <c r="F32" s="1"/>
      <c r="G32" s="1"/>
      <c r="H32" s="1"/>
      <c r="I32" s="1"/>
      <c r="J32" s="1"/>
      <c r="K32" s="1"/>
      <c r="L32" s="1"/>
      <c r="M32" s="1"/>
      <c r="N32" s="1"/>
      <c r="O32" s="1"/>
      <c r="P32" s="1"/>
      <c r="Q32" s="1"/>
      <c r="R32" s="1"/>
      <c r="S32" s="1"/>
      <c r="T32" s="1"/>
      <c r="U32" s="2"/>
      <c r="V32" s="2"/>
      <c r="W32" s="2"/>
      <c r="X32" s="2"/>
      <c r="Y32" s="2"/>
      <c r="Z32" s="2"/>
      <c r="AA32" s="2"/>
      <c r="AB32" s="2"/>
      <c r="AC32" s="2"/>
      <c r="AD32" s="2"/>
      <c r="AE32" s="2"/>
      <c r="AF32" s="2"/>
      <c r="AG32" s="2"/>
      <c r="AH32" s="2"/>
      <c r="AI32" s="2"/>
      <c r="AJ32" s="2"/>
      <c r="AK32" s="2"/>
      <c r="AL32" s="2"/>
      <c r="AM32" s="2"/>
      <c r="AN32" s="2"/>
      <c r="AO32" s="2"/>
      <c r="AP32" s="2"/>
      <c r="AQ32" s="2"/>
    </row>
    <row r="33" spans="2:43" ht="21" customHeight="1" x14ac:dyDescent="0.25">
      <c r="B33" s="1"/>
      <c r="C33" s="1"/>
      <c r="D33" s="1"/>
      <c r="E33" s="1"/>
      <c r="F33" s="1"/>
      <c r="G33" s="1"/>
      <c r="H33" s="1"/>
      <c r="I33" s="1"/>
      <c r="J33" s="1"/>
      <c r="K33" s="1"/>
      <c r="L33" s="1"/>
      <c r="M33" s="1"/>
      <c r="N33" s="1"/>
      <c r="O33" s="1"/>
      <c r="P33" s="1"/>
      <c r="Q33" s="1"/>
      <c r="R33" s="1"/>
      <c r="S33" s="1"/>
      <c r="T33" s="1"/>
      <c r="U33" s="2"/>
      <c r="V33" s="2"/>
      <c r="W33" s="2"/>
      <c r="X33" s="2"/>
      <c r="Y33" s="2"/>
      <c r="Z33" s="2"/>
      <c r="AA33" s="2"/>
      <c r="AB33" s="2"/>
      <c r="AC33" s="2"/>
      <c r="AD33" s="2"/>
      <c r="AE33" s="2"/>
      <c r="AF33" s="2"/>
      <c r="AG33" s="2"/>
      <c r="AH33" s="2"/>
      <c r="AI33" s="2"/>
      <c r="AJ33" s="2"/>
      <c r="AK33" s="2"/>
      <c r="AL33" s="2"/>
      <c r="AM33" s="2"/>
      <c r="AN33" s="2"/>
      <c r="AO33" s="2"/>
      <c r="AP33" s="2"/>
      <c r="AQ33" s="2"/>
    </row>
    <row r="34" spans="2:43" ht="15" customHeight="1" x14ac:dyDescent="0.25">
      <c r="B34" s="1"/>
      <c r="C34" s="1034" t="s">
        <v>124</v>
      </c>
      <c r="D34" s="1035"/>
      <c r="E34" s="80"/>
      <c r="F34" s="80"/>
      <c r="G34" s="80"/>
      <c r="H34" s="1036" t="s">
        <v>125</v>
      </c>
      <c r="I34" s="1036"/>
      <c r="J34" s="1036"/>
      <c r="K34" s="1"/>
      <c r="L34" s="1"/>
      <c r="M34" s="1"/>
      <c r="N34" s="1"/>
      <c r="O34" s="1"/>
      <c r="P34" s="1"/>
      <c r="Q34" s="1"/>
      <c r="R34" s="1"/>
      <c r="S34" s="1"/>
      <c r="T34" s="1"/>
      <c r="U34" s="2"/>
      <c r="V34" s="2"/>
      <c r="W34" s="2"/>
      <c r="X34" s="2"/>
      <c r="Y34" s="2"/>
      <c r="Z34" s="2"/>
      <c r="AA34" s="2"/>
      <c r="AB34" s="2"/>
      <c r="AC34" s="2"/>
      <c r="AD34" s="2"/>
      <c r="AE34" s="2"/>
      <c r="AF34" s="2"/>
      <c r="AG34" s="2"/>
      <c r="AH34" s="2"/>
      <c r="AI34" s="2"/>
      <c r="AJ34" s="2"/>
      <c r="AK34" s="2"/>
      <c r="AL34" s="2"/>
      <c r="AM34" s="2"/>
      <c r="AN34" s="2"/>
      <c r="AO34" s="2"/>
      <c r="AP34" s="2"/>
      <c r="AQ34" s="2"/>
    </row>
    <row r="35" spans="2:43" ht="29.25" customHeight="1" x14ac:dyDescent="0.25">
      <c r="B35" s="1"/>
      <c r="C35" s="1037" t="s">
        <v>126</v>
      </c>
      <c r="D35" s="1038"/>
      <c r="E35" s="8"/>
      <c r="F35" s="1"/>
      <c r="G35" s="1"/>
      <c r="H35" s="1039" t="s">
        <v>127</v>
      </c>
      <c r="I35" s="1039"/>
      <c r="J35" s="1039"/>
      <c r="K35" s="1"/>
      <c r="L35" s="1"/>
      <c r="M35" s="1"/>
      <c r="N35" s="1"/>
      <c r="O35" s="1"/>
      <c r="P35" s="1"/>
      <c r="Q35" s="1"/>
      <c r="R35" s="1"/>
      <c r="S35" s="1"/>
      <c r="T35" s="1"/>
      <c r="U35" s="2"/>
      <c r="V35" s="2"/>
      <c r="W35" s="2"/>
      <c r="X35" s="2"/>
      <c r="Y35" s="2"/>
      <c r="Z35" s="2"/>
      <c r="AA35" s="2"/>
      <c r="AB35" s="2"/>
      <c r="AC35" s="2"/>
      <c r="AD35" s="2"/>
      <c r="AE35" s="2"/>
      <c r="AF35" s="2"/>
      <c r="AG35" s="2"/>
      <c r="AH35" s="2"/>
      <c r="AI35" s="2"/>
      <c r="AJ35" s="2"/>
      <c r="AK35" s="2"/>
      <c r="AL35" s="2"/>
      <c r="AM35" s="2"/>
      <c r="AN35" s="2"/>
      <c r="AO35" s="2"/>
      <c r="AP35" s="2"/>
      <c r="AQ35" s="2"/>
    </row>
    <row r="36" spans="2:43" ht="36.75" customHeight="1" x14ac:dyDescent="0.25">
      <c r="B36" s="1"/>
      <c r="C36" s="1040" t="s">
        <v>128</v>
      </c>
      <c r="D36" s="1041"/>
      <c r="E36" s="8"/>
      <c r="F36" s="1"/>
      <c r="G36" s="1"/>
      <c r="H36" s="1042" t="s">
        <v>129</v>
      </c>
      <c r="I36" s="1042"/>
      <c r="J36" s="1042"/>
      <c r="K36" s="1"/>
      <c r="L36" s="1"/>
      <c r="M36" s="1"/>
      <c r="N36" s="1"/>
      <c r="O36" s="1"/>
      <c r="P36" s="1"/>
      <c r="Q36" s="1"/>
      <c r="R36" s="1"/>
      <c r="S36" s="1"/>
      <c r="T36" s="1"/>
      <c r="U36" s="2"/>
      <c r="V36" s="2"/>
      <c r="W36" s="2"/>
      <c r="X36" s="2"/>
      <c r="Y36" s="2"/>
      <c r="Z36" s="2"/>
      <c r="AA36" s="2"/>
      <c r="AB36" s="2"/>
      <c r="AC36" s="2"/>
      <c r="AD36" s="2"/>
      <c r="AE36" s="2"/>
      <c r="AF36" s="2"/>
      <c r="AG36" s="2"/>
      <c r="AH36" s="2"/>
      <c r="AI36" s="2"/>
      <c r="AJ36" s="2"/>
      <c r="AK36" s="2"/>
      <c r="AL36" s="2"/>
      <c r="AM36" s="2"/>
      <c r="AN36" s="2"/>
      <c r="AO36" s="2"/>
      <c r="AP36" s="2"/>
      <c r="AQ36" s="2"/>
    </row>
    <row r="37" spans="2:43" ht="33.75" customHeight="1" x14ac:dyDescent="0.25">
      <c r="B37" s="1"/>
      <c r="C37" s="1032" t="s">
        <v>130</v>
      </c>
      <c r="D37" s="1032"/>
      <c r="E37" s="8"/>
      <c r="F37" s="1"/>
      <c r="G37" s="1"/>
      <c r="H37" s="1033" t="s">
        <v>131</v>
      </c>
      <c r="I37" s="1033"/>
      <c r="J37" s="1033"/>
      <c r="K37" s="1"/>
      <c r="L37" s="1"/>
      <c r="M37" s="1"/>
      <c r="N37" s="1"/>
      <c r="O37" s="1"/>
      <c r="P37" s="1"/>
      <c r="Q37" s="1"/>
      <c r="R37" s="1"/>
      <c r="S37" s="1"/>
      <c r="T37" s="1"/>
      <c r="U37" s="2"/>
      <c r="V37" s="2"/>
      <c r="W37" s="2"/>
      <c r="X37" s="2"/>
      <c r="Y37" s="2"/>
      <c r="Z37" s="2"/>
      <c r="AA37" s="2"/>
      <c r="AB37" s="2"/>
      <c r="AC37" s="2"/>
      <c r="AD37" s="2"/>
      <c r="AE37" s="2"/>
      <c r="AF37" s="2"/>
      <c r="AG37" s="2"/>
      <c r="AH37" s="2"/>
      <c r="AI37" s="2"/>
      <c r="AJ37" s="2"/>
      <c r="AK37" s="2"/>
      <c r="AL37" s="2"/>
      <c r="AM37" s="2"/>
      <c r="AN37" s="2"/>
      <c r="AO37" s="2"/>
      <c r="AP37" s="2"/>
      <c r="AQ37" s="2"/>
    </row>
    <row r="38" spans="2:43" ht="28.5" customHeight="1" x14ac:dyDescent="0.25">
      <c r="B38" s="1"/>
      <c r="C38" s="1"/>
      <c r="D38" s="1"/>
      <c r="E38" s="1"/>
      <c r="F38" s="1"/>
      <c r="G38" s="1"/>
      <c r="H38" s="1"/>
      <c r="I38" s="1"/>
      <c r="J38" s="1"/>
      <c r="K38" s="1"/>
      <c r="L38" s="1"/>
      <c r="M38" s="1"/>
      <c r="N38" s="1"/>
      <c r="O38" s="1"/>
      <c r="P38" s="1"/>
      <c r="Q38" s="1"/>
      <c r="R38" s="1"/>
      <c r="S38" s="1"/>
      <c r="T38" s="1"/>
      <c r="U38" s="2"/>
      <c r="V38" s="2"/>
      <c r="W38" s="2"/>
      <c r="X38" s="2"/>
      <c r="Y38" s="2"/>
      <c r="Z38" s="2"/>
      <c r="AA38" s="2"/>
      <c r="AB38" s="2"/>
      <c r="AC38" s="2"/>
      <c r="AD38" s="2"/>
      <c r="AE38" s="2"/>
      <c r="AF38" s="2"/>
      <c r="AG38" s="2"/>
      <c r="AH38" s="2"/>
      <c r="AI38" s="2"/>
      <c r="AJ38" s="2"/>
      <c r="AK38" s="2"/>
      <c r="AL38" s="2"/>
      <c r="AM38" s="2"/>
      <c r="AN38" s="2"/>
      <c r="AO38" s="2"/>
      <c r="AP38" s="2"/>
      <c r="AQ38" s="2"/>
    </row>
    <row r="39" spans="2:43" ht="22.5" customHeight="1" x14ac:dyDescent="0.25">
      <c r="B39" s="1"/>
      <c r="C39" s="1"/>
      <c r="D39" s="1"/>
      <c r="E39" s="1"/>
      <c r="F39" s="1"/>
      <c r="G39" s="1"/>
      <c r="H39" s="1"/>
      <c r="I39" s="1"/>
      <c r="J39" s="1"/>
      <c r="K39" s="1"/>
      <c r="L39" s="1"/>
      <c r="M39" s="1"/>
      <c r="N39" s="1"/>
      <c r="O39" s="1"/>
      <c r="P39" s="1"/>
      <c r="Q39" s="1"/>
      <c r="R39" s="1"/>
      <c r="S39" s="1"/>
      <c r="T39" s="1"/>
      <c r="U39" s="2"/>
      <c r="V39" s="2"/>
      <c r="W39" s="2"/>
      <c r="X39" s="2"/>
      <c r="Y39" s="2"/>
      <c r="Z39" s="2"/>
      <c r="AA39" s="2"/>
      <c r="AB39" s="2"/>
      <c r="AC39" s="2"/>
      <c r="AD39" s="2"/>
      <c r="AE39" s="2"/>
      <c r="AF39" s="2"/>
      <c r="AG39" s="2"/>
      <c r="AH39" s="2"/>
      <c r="AI39" s="2"/>
      <c r="AJ39" s="2"/>
      <c r="AK39" s="2"/>
      <c r="AL39" s="2"/>
      <c r="AM39" s="2"/>
      <c r="AN39" s="2"/>
      <c r="AO39" s="2"/>
      <c r="AP39" s="2"/>
      <c r="AQ39" s="2"/>
    </row>
    <row r="40" spans="2:43" x14ac:dyDescent="0.25">
      <c r="B40" s="1"/>
      <c r="C40" s="1"/>
      <c r="D40" s="1"/>
      <c r="E40" s="1"/>
      <c r="F40" s="1"/>
      <c r="G40" s="1"/>
      <c r="H40" s="1"/>
      <c r="I40" s="1"/>
      <c r="J40" s="1"/>
      <c r="K40" s="1"/>
      <c r="L40" s="1"/>
      <c r="M40" s="1"/>
      <c r="N40" s="1"/>
      <c r="O40" s="1"/>
      <c r="P40" s="1"/>
      <c r="Q40" s="1"/>
      <c r="R40" s="1"/>
      <c r="S40" s="1"/>
      <c r="T40" s="1"/>
      <c r="U40" s="2"/>
      <c r="V40" s="2"/>
      <c r="W40" s="2"/>
      <c r="X40" s="2"/>
      <c r="Y40" s="2"/>
      <c r="Z40" s="2"/>
      <c r="AA40" s="2"/>
      <c r="AB40" s="2"/>
      <c r="AC40" s="2"/>
      <c r="AD40" s="2"/>
      <c r="AE40" s="2"/>
      <c r="AF40" s="2"/>
      <c r="AG40" s="2"/>
      <c r="AH40" s="2"/>
      <c r="AI40" s="2"/>
      <c r="AJ40" s="2"/>
      <c r="AK40" s="2"/>
      <c r="AL40" s="2"/>
      <c r="AM40" s="2"/>
      <c r="AN40" s="2"/>
      <c r="AO40" s="2"/>
      <c r="AP40" s="2"/>
      <c r="AQ40" s="2"/>
    </row>
    <row r="41" spans="2:43" x14ac:dyDescent="0.25">
      <c r="B41" s="1"/>
      <c r="C41" s="1"/>
      <c r="D41" s="1"/>
      <c r="E41" s="1"/>
      <c r="F41" s="1"/>
      <c r="G41" s="1"/>
      <c r="H41" s="1"/>
      <c r="I41" s="1"/>
      <c r="J41" s="1"/>
      <c r="K41" s="1"/>
      <c r="L41" s="1"/>
      <c r="M41" s="1"/>
      <c r="N41" s="1"/>
      <c r="O41" s="1"/>
      <c r="P41" s="1"/>
      <c r="Q41" s="1"/>
      <c r="R41" s="1"/>
      <c r="S41" s="1"/>
      <c r="T41" s="1"/>
      <c r="U41" s="2"/>
      <c r="V41" s="2"/>
      <c r="W41" s="2"/>
      <c r="X41" s="2"/>
      <c r="Y41" s="2"/>
      <c r="Z41" s="2"/>
      <c r="AA41" s="2"/>
      <c r="AB41" s="2"/>
      <c r="AC41" s="2"/>
      <c r="AD41" s="2"/>
      <c r="AE41" s="2"/>
      <c r="AF41" s="2"/>
      <c r="AG41" s="2"/>
      <c r="AH41" s="2"/>
      <c r="AI41" s="2"/>
      <c r="AJ41" s="2"/>
      <c r="AK41" s="2"/>
      <c r="AL41" s="2"/>
      <c r="AM41" s="2"/>
      <c r="AN41" s="2"/>
      <c r="AO41" s="2"/>
      <c r="AP41" s="2"/>
      <c r="AQ41" s="2"/>
    </row>
  </sheetData>
  <mergeCells count="37">
    <mergeCell ref="C37:D37"/>
    <mergeCell ref="H37:J37"/>
    <mergeCell ref="T15:T16"/>
    <mergeCell ref="C34:D34"/>
    <mergeCell ref="H34:J34"/>
    <mergeCell ref="C35:D35"/>
    <mergeCell ref="H35:J35"/>
    <mergeCell ref="C36:D36"/>
    <mergeCell ref="H36:J36"/>
    <mergeCell ref="N15:N16"/>
    <mergeCell ref="O15:O16"/>
    <mergeCell ref="P15:P16"/>
    <mergeCell ref="Q15:Q16"/>
    <mergeCell ref="R15:R16"/>
    <mergeCell ref="S15:S16"/>
    <mergeCell ref="G15:G16"/>
    <mergeCell ref="H15:I15"/>
    <mergeCell ref="J15:J16"/>
    <mergeCell ref="K15:K16"/>
    <mergeCell ref="L15:L16"/>
    <mergeCell ref="M15:M16"/>
    <mergeCell ref="C12:T12"/>
    <mergeCell ref="C13:T13"/>
    <mergeCell ref="B14:J14"/>
    <mergeCell ref="K14:P14"/>
    <mergeCell ref="R14:T14"/>
    <mergeCell ref="B15:B16"/>
    <mergeCell ref="C15:C16"/>
    <mergeCell ref="D15:D16"/>
    <mergeCell ref="E15:E16"/>
    <mergeCell ref="F15:F16"/>
    <mergeCell ref="C11:T11"/>
    <mergeCell ref="B1:P1"/>
    <mergeCell ref="B2:R2"/>
    <mergeCell ref="B3:R3"/>
    <mergeCell ref="B4:R4"/>
    <mergeCell ref="C10:T10"/>
  </mergeCells>
  <conditionalFormatting sqref="K17:K19 K29:K30">
    <cfRule type="cellIs" dxfId="26" priority="54" operator="equal">
      <formula>$X$12</formula>
    </cfRule>
  </conditionalFormatting>
  <conditionalFormatting sqref="K21:K27">
    <cfRule type="cellIs" dxfId="23" priority="4" operator="equal">
      <formula>$X$12</formula>
    </cfRule>
  </conditionalFormatting>
  <conditionalFormatting sqref="S17:S19">
    <cfRule type="cellIs" dxfId="11" priority="23" operator="equal">
      <formula>"En Tiempo"</formula>
    </cfRule>
    <cfRule type="cellIs" dxfId="10" priority="24" operator="equal">
      <formula>"Pendiente"</formula>
    </cfRule>
    <cfRule type="cellIs" dxfId="9" priority="25" operator="equal">
      <formula>"En Proceso"</formula>
    </cfRule>
    <cfRule type="cellIs" dxfId="8" priority="26" operator="equal">
      <formula>"Ejecutada"</formula>
    </cfRule>
  </conditionalFormatting>
  <conditionalFormatting sqref="S21:S27">
    <cfRule type="cellIs" dxfId="7" priority="19" operator="equal">
      <formula>"En Tiempo"</formula>
    </cfRule>
    <cfRule type="cellIs" dxfId="6" priority="20" operator="equal">
      <formula>"Pendiente"</formula>
    </cfRule>
    <cfRule type="cellIs" dxfId="5" priority="21" operator="equal">
      <formula>"En Proceso"</formula>
    </cfRule>
    <cfRule type="cellIs" dxfId="4" priority="22" operator="equal">
      <formula>"Ejecutada"</formula>
    </cfRule>
  </conditionalFormatting>
  <conditionalFormatting sqref="S29:S30">
    <cfRule type="cellIs" dxfId="3" priority="15" operator="equal">
      <formula>"En Tiempo"</formula>
    </cfRule>
    <cfRule type="cellIs" dxfId="2" priority="16" operator="equal">
      <formula>"Pendiente"</formula>
    </cfRule>
    <cfRule type="cellIs" dxfId="1" priority="17" operator="equal">
      <formula>"En Proceso"</formula>
    </cfRule>
    <cfRule type="cellIs" dxfId="0" priority="18" operator="equal">
      <formula>"Ejecutada"</formula>
    </cfRule>
  </conditionalFormatting>
  <dataValidations count="3">
    <dataValidation type="list" allowBlank="1" showInputMessage="1" showErrorMessage="1" sqref="C11:T11" xr:uid="{00000000-0002-0000-0000-000000000000}">
      <formula1>Ejes_Estratégicos</formula1>
    </dataValidation>
    <dataValidation type="list" allowBlank="1" showInputMessage="1" showErrorMessage="1" sqref="K29:K30 K17:K19 K21:K27" xr:uid="{00000000-0002-0000-0000-000001000000}">
      <formula1>$X$10:$X$12</formula1>
    </dataValidation>
    <dataValidation type="list" allowBlank="1" showInputMessage="1" showErrorMessage="1" sqref="S21:S27 S17:S19 S29:S30" xr:uid="{00000000-0002-0000-0000-000002000000}">
      <formula1>$AC$10:$AC$13</formula1>
    </dataValidation>
  </dataValidations>
  <pageMargins left="0.7" right="0.7" top="0.75" bottom="0.75" header="0.3" footer="0.3"/>
  <pageSetup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id="{C3C74CEC-3F2E-4B8F-9888-244903011F11}">
            <xm:f>NOT(ISERROR(SEARCH($X$11,K17)))</xm:f>
            <xm:f>$X$11</xm:f>
            <x14:dxf>
              <font>
                <b/>
                <i val="0"/>
                <color theme="1"/>
              </font>
              <fill>
                <patternFill>
                  <bgColor rgb="FFFFFF00"/>
                </patternFill>
              </fill>
            </x14:dxf>
          </x14:cfRule>
          <x14:cfRule type="containsText" priority="56" operator="containsText" id="{A8388EB3-1BE3-46BA-A7FB-37BD13C940C3}">
            <xm:f>NOT(ISERROR(SEARCH($X$10,K17)))</xm:f>
            <xm:f>$X$10</xm:f>
            <x14:dxf>
              <font>
                <b/>
                <i val="0"/>
                <color theme="0"/>
              </font>
              <fill>
                <patternFill>
                  <bgColor rgb="FF00B050"/>
                </patternFill>
              </fill>
            </x14:dxf>
          </x14:cfRule>
          <xm:sqref>K17:K19 K29:K30</xm:sqref>
        </x14:conditionalFormatting>
        <x14:conditionalFormatting xmlns:xm="http://schemas.microsoft.com/office/excel/2006/main">
          <x14:cfRule type="containsText" priority="5" operator="containsText" id="{67D4D5AF-B263-4884-97D2-EC5E511BF5AF}">
            <xm:f>NOT(ISERROR(SEARCH($X$11,K21)))</xm:f>
            <xm:f>$X$11</xm:f>
            <x14:dxf>
              <font>
                <b/>
                <i val="0"/>
                <color theme="1"/>
              </font>
              <fill>
                <patternFill>
                  <bgColor rgb="FFFFFF00"/>
                </patternFill>
              </fill>
            </x14:dxf>
          </x14:cfRule>
          <x14:cfRule type="containsText" priority="6" operator="containsText" id="{DA0B3878-E347-4490-B7E9-D102C4C9905E}">
            <xm:f>NOT(ISERROR(SEARCH($X$10,K21)))</xm:f>
            <xm:f>$X$10</xm:f>
            <x14:dxf>
              <font>
                <b/>
                <i val="0"/>
                <color theme="0"/>
              </font>
              <fill>
                <patternFill>
                  <bgColor rgb="FF00B050"/>
                </patternFill>
              </fill>
            </x14:dxf>
          </x14:cfRule>
          <xm:sqref>K21:K27</xm:sqref>
        </x14:conditionalFormatting>
        <x14:conditionalFormatting xmlns:xm="http://schemas.microsoft.com/office/excel/2006/main">
          <x14:cfRule type="containsText" priority="51" operator="containsText" id="{FCBB01B6-8F64-42FB-81FC-043C06116E07}">
            <xm:f>NOT(ISERROR(SEARCH($Z$12,P17)))</xm:f>
            <xm:f>$Z$12</xm:f>
            <x14:dxf>
              <font>
                <b/>
                <i val="0"/>
                <color theme="0"/>
              </font>
              <fill>
                <patternFill>
                  <bgColor rgb="FFFF0000"/>
                </patternFill>
              </fill>
            </x14:dxf>
          </x14:cfRule>
          <x14:cfRule type="containsText" priority="52" operator="containsText" id="{76D3ED95-7CC9-45E2-830F-FBE7AFEBC4C2}">
            <xm:f>NOT(ISERROR(SEARCH($Z$11,P17)))</xm:f>
            <xm:f>$Z$11</xm:f>
            <x14:dxf>
              <font>
                <b/>
                <i val="0"/>
                <color theme="1"/>
              </font>
              <fill>
                <patternFill>
                  <bgColor rgb="FFFFFF00"/>
                </patternFill>
              </fill>
            </x14:dxf>
          </x14:cfRule>
          <x14:cfRule type="containsText" priority="53" operator="containsText" id="{51CA64A7-99BE-4AD3-AAA2-FE70B8FFA586}">
            <xm:f>NOT(ISERROR(SEARCH($Z$10,P17)))</xm:f>
            <xm:f>$Z$10</xm:f>
            <x14:dxf>
              <font>
                <b/>
                <i val="0"/>
                <color theme="0"/>
              </font>
              <fill>
                <patternFill>
                  <bgColor rgb="FF00B050"/>
                </patternFill>
              </fill>
            </x14:dxf>
          </x14:cfRule>
          <xm:sqref>P17:Q17 P29:Q30</xm:sqref>
        </x14:conditionalFormatting>
        <x14:conditionalFormatting xmlns:xm="http://schemas.microsoft.com/office/excel/2006/main">
          <x14:cfRule type="containsText" priority="45" operator="containsText" id="{8BD9588C-BF5A-4C7D-93F6-0463CF4FC27D}">
            <xm:f>NOT(ISERROR(SEARCH($Z$12,P19)))</xm:f>
            <xm:f>$Z$12</xm:f>
            <x14:dxf>
              <font>
                <b/>
                <i val="0"/>
                <color theme="0"/>
              </font>
              <fill>
                <patternFill>
                  <bgColor rgb="FFFF0000"/>
                </patternFill>
              </fill>
            </x14:dxf>
          </x14:cfRule>
          <x14:cfRule type="containsText" priority="46" operator="containsText" id="{7E5E9158-6862-4660-95B3-D2FCA9D8F9F9}">
            <xm:f>NOT(ISERROR(SEARCH($Z$11,P19)))</xm:f>
            <xm:f>$Z$11</xm:f>
            <x14:dxf>
              <font>
                <b/>
                <i val="0"/>
                <color theme="1"/>
              </font>
              <fill>
                <patternFill>
                  <bgColor rgb="FFFFFF00"/>
                </patternFill>
              </fill>
            </x14:dxf>
          </x14:cfRule>
          <x14:cfRule type="containsText" priority="47" operator="containsText" id="{B1CCC436-535A-4CD0-ADF3-610A8FE5B094}">
            <xm:f>NOT(ISERROR(SEARCH($Z$10,P19)))</xm:f>
            <xm:f>$Z$10</xm:f>
            <x14:dxf>
              <font>
                <b/>
                <i val="0"/>
                <color theme="0"/>
              </font>
              <fill>
                <patternFill>
                  <bgColor rgb="FF00B050"/>
                </patternFill>
              </fill>
            </x14:dxf>
          </x14:cfRule>
          <xm:sqref>P19:Q19</xm:sqref>
        </x14:conditionalFormatting>
        <x14:conditionalFormatting xmlns:xm="http://schemas.microsoft.com/office/excel/2006/main">
          <x14:cfRule type="containsText" priority="1" operator="containsText" id="{D34CE9F4-F197-4373-A4A1-17949816EB30}">
            <xm:f>NOT(ISERROR(SEARCH($Z$12,P21)))</xm:f>
            <xm:f>$Z$12</xm:f>
            <x14:dxf>
              <font>
                <b/>
                <i val="0"/>
                <color theme="0"/>
              </font>
              <fill>
                <patternFill>
                  <bgColor rgb="FFFF0000"/>
                </patternFill>
              </fill>
            </x14:dxf>
          </x14:cfRule>
          <x14:cfRule type="containsText" priority="2" operator="containsText" id="{32A33BF0-B75A-47FC-A773-5C26C0660916}">
            <xm:f>NOT(ISERROR(SEARCH($Z$11,P21)))</xm:f>
            <xm:f>$Z$11</xm:f>
            <x14:dxf>
              <font>
                <b/>
                <i val="0"/>
                <color theme="1"/>
              </font>
              <fill>
                <patternFill>
                  <bgColor rgb="FFFFFF00"/>
                </patternFill>
              </fill>
            </x14:dxf>
          </x14:cfRule>
          <x14:cfRule type="containsText" priority="3" operator="containsText" id="{10FD9FE5-CB0C-42F7-A6F2-DAAAEBFE63DA}">
            <xm:f>NOT(ISERROR(SEARCH($Z$10,P21)))</xm:f>
            <xm:f>$Z$10</xm:f>
            <x14:dxf>
              <font>
                <b/>
                <i val="0"/>
                <color theme="0"/>
              </font>
              <fill>
                <patternFill>
                  <bgColor rgb="FF00B050"/>
                </patternFill>
              </fill>
            </x14:dxf>
          </x14:cfRule>
          <xm:sqref>P21:Q27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'Datos listados'!$F$2:$F$16</xm:f>
          </x14:formula1>
          <xm:sqref>C13:T13</xm:sqref>
        </x14:dataValidation>
        <x14:dataValidation type="list" allowBlank="1" showInputMessage="1" showErrorMessage="1" xr:uid="{00000000-0002-0000-0000-000004000000}">
          <x14:formula1>
            <xm:f>'Datos listados'!$E$2:$E$9</xm:f>
          </x14:formula1>
          <xm:sqref>C12:T12</xm:sqref>
        </x14:dataValidation>
        <x14:dataValidation type="list" allowBlank="1" showInputMessage="1" showErrorMessage="1" xr:uid="{00000000-0002-0000-0000-000005000000}">
          <x14:formula1>
            <xm:f>'Datos listados'!$C$2:$C$12</xm:f>
          </x14:formula1>
          <xm:sqref>C10:T10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2:BVF481"/>
  <sheetViews>
    <sheetView showGridLines="0" tabSelected="1" view="pageBreakPreview" zoomScale="60" zoomScaleNormal="100" workbookViewId="0">
      <selection activeCell="D382" sqref="D382:D386"/>
    </sheetView>
  </sheetViews>
  <sheetFormatPr baseColWidth="10" defaultColWidth="11.42578125" defaultRowHeight="15" x14ac:dyDescent="0.25"/>
  <cols>
    <col min="1" max="1" width="7.7109375" style="1" customWidth="1"/>
    <col min="2" max="2" width="34.42578125" style="2" customWidth="1"/>
    <col min="3" max="3" width="30" style="2" customWidth="1"/>
    <col min="4" max="4" width="22.28515625" style="2" customWidth="1"/>
    <col min="5" max="5" width="28.42578125" style="2" customWidth="1"/>
    <col min="6" max="6" width="40.85546875" style="103" customWidth="1"/>
    <col min="7" max="7" width="13" style="2" customWidth="1"/>
    <col min="8" max="8" width="17.42578125" style="2" customWidth="1"/>
    <col min="9" max="9" width="20.42578125" style="2" customWidth="1"/>
    <col min="10" max="10" width="19" style="2" customWidth="1"/>
    <col min="11" max="11" width="16.85546875" style="2" customWidth="1"/>
    <col min="12" max="12" width="30.42578125" style="2" customWidth="1"/>
    <col min="13" max="13" width="24.5703125" style="2" customWidth="1"/>
    <col min="14" max="14" width="33.140625" style="2" customWidth="1"/>
    <col min="15" max="15" width="0.85546875" style="2" hidden="1" customWidth="1"/>
    <col min="16" max="16" width="1" style="2" customWidth="1"/>
    <col min="17" max="17" width="111.140625" style="1" customWidth="1"/>
    <col min="18" max="18" width="9.140625" style="1" hidden="1" customWidth="1"/>
    <col min="19" max="19" width="10.28515625" style="1" hidden="1" customWidth="1"/>
    <col min="20" max="20" width="8.85546875" style="1" hidden="1" customWidth="1"/>
    <col min="21" max="21" width="18" style="1" hidden="1" customWidth="1"/>
    <col min="22" max="22" width="5.85546875" style="1" hidden="1" customWidth="1"/>
    <col min="23" max="23" width="23.42578125" style="1" hidden="1" customWidth="1"/>
    <col min="24" max="24" width="11.42578125" style="1" hidden="1" customWidth="1"/>
    <col min="25" max="38" width="11.42578125" style="1"/>
    <col min="39" max="16384" width="11.42578125" style="2"/>
  </cols>
  <sheetData>
    <row r="2" spans="1:1930" ht="15.75" thickBot="1" x14ac:dyDescent="0.3"/>
    <row r="3" spans="1:1930" s="1" customFormat="1" ht="39.75" customHeight="1" x14ac:dyDescent="0.25">
      <c r="B3" s="1143"/>
      <c r="C3" s="1144"/>
      <c r="D3" s="1144"/>
      <c r="E3" s="1144"/>
      <c r="F3" s="1144"/>
      <c r="G3" s="1144"/>
      <c r="H3" s="1144"/>
      <c r="I3" s="1144"/>
      <c r="J3" s="1144"/>
      <c r="K3" s="1144"/>
      <c r="L3" s="1144"/>
      <c r="M3" s="1144"/>
      <c r="N3" s="133"/>
      <c r="O3" s="133"/>
      <c r="P3" s="133"/>
    </row>
    <row r="4" spans="1:1930" s="1" customFormat="1" ht="12" customHeight="1" thickBot="1" x14ac:dyDescent="0.3">
      <c r="B4" s="134"/>
      <c r="F4" s="8"/>
    </row>
    <row r="5" spans="1:1930" s="1" customFormat="1" ht="20.25" hidden="1" customHeight="1" thickBot="1" x14ac:dyDescent="0.3">
      <c r="B5" s="134"/>
      <c r="F5" s="8"/>
      <c r="M5" s="98" t="s">
        <v>144</v>
      </c>
      <c r="N5" s="1145" t="s">
        <v>211</v>
      </c>
      <c r="O5" s="1145"/>
      <c r="P5" s="1146"/>
    </row>
    <row r="6" spans="1:1930" ht="16.5" customHeight="1" thickBot="1" x14ac:dyDescent="0.3">
      <c r="B6" s="134"/>
      <c r="C6" s="1"/>
      <c r="D6" s="1"/>
      <c r="E6" s="1"/>
      <c r="F6" s="8"/>
      <c r="G6" s="1"/>
      <c r="H6" s="1"/>
      <c r="I6" s="1"/>
      <c r="J6" s="1"/>
      <c r="K6" s="1"/>
      <c r="L6" s="1"/>
      <c r="M6" s="145" t="s">
        <v>117</v>
      </c>
      <c r="N6" s="1147" t="s">
        <v>221</v>
      </c>
      <c r="O6" s="1148"/>
      <c r="P6" s="1149"/>
      <c r="Y6" s="2"/>
      <c r="Z6" s="2"/>
      <c r="AA6" s="2"/>
      <c r="AB6" s="2"/>
      <c r="AC6" s="2"/>
      <c r="AD6" s="2"/>
      <c r="AE6" s="2"/>
      <c r="AF6" s="2"/>
      <c r="AG6" s="2"/>
      <c r="AH6" s="2"/>
      <c r="AI6" s="2"/>
      <c r="AJ6" s="2"/>
      <c r="AK6" s="2"/>
      <c r="AL6" s="2"/>
    </row>
    <row r="7" spans="1:1930" ht="42.75" customHeight="1" thickBot="1" x14ac:dyDescent="0.3">
      <c r="B7" s="134"/>
      <c r="C7" s="1"/>
      <c r="D7" s="1"/>
      <c r="E7" s="1"/>
      <c r="F7" s="8"/>
      <c r="G7" s="1"/>
      <c r="H7" s="1"/>
      <c r="I7" s="1"/>
      <c r="J7" s="1"/>
      <c r="K7" s="1"/>
      <c r="L7" s="1"/>
      <c r="M7" s="146" t="s">
        <v>118</v>
      </c>
      <c r="N7" s="1154">
        <v>45006</v>
      </c>
      <c r="O7" s="1155"/>
      <c r="P7" s="1156"/>
      <c r="Y7" s="2"/>
      <c r="Z7" s="2"/>
      <c r="AA7" s="2"/>
      <c r="AB7" s="2"/>
      <c r="AC7" s="2"/>
      <c r="AD7" s="2"/>
      <c r="AE7" s="2"/>
      <c r="AF7" s="2"/>
      <c r="AG7" s="2"/>
      <c r="AH7" s="2"/>
      <c r="AI7" s="2"/>
      <c r="AJ7" s="2"/>
      <c r="AK7" s="2"/>
      <c r="AL7" s="2"/>
    </row>
    <row r="8" spans="1:1930" ht="15.75" thickBot="1" x14ac:dyDescent="0.3">
      <c r="B8" s="144" t="s">
        <v>6</v>
      </c>
      <c r="C8" s="1150" t="s">
        <v>45</v>
      </c>
      <c r="D8" s="1150"/>
      <c r="E8" s="1150"/>
      <c r="F8" s="1150"/>
      <c r="G8" s="1150"/>
      <c r="H8" s="1150"/>
      <c r="I8" s="1150"/>
      <c r="J8" s="1150"/>
      <c r="K8" s="1150"/>
      <c r="L8" s="1150"/>
      <c r="M8" s="1150"/>
      <c r="N8" s="1150"/>
      <c r="O8" s="1150"/>
      <c r="P8" s="1151"/>
      <c r="R8" s="5"/>
      <c r="S8" s="1" t="s">
        <v>25</v>
      </c>
      <c r="T8" s="5"/>
      <c r="U8" s="6" t="s">
        <v>12</v>
      </c>
      <c r="V8" s="5"/>
      <c r="W8" s="1" t="s">
        <v>29</v>
      </c>
      <c r="X8" s="1" t="s">
        <v>36</v>
      </c>
      <c r="Y8" s="2"/>
      <c r="Z8" s="2"/>
      <c r="AA8" s="2"/>
      <c r="AB8" s="2"/>
      <c r="AC8" s="2"/>
      <c r="AD8" s="2"/>
      <c r="AE8" s="2"/>
      <c r="AF8" s="2"/>
      <c r="AG8" s="2"/>
      <c r="AH8" s="2"/>
      <c r="AI8" s="2"/>
      <c r="AJ8" s="2"/>
      <c r="AK8" s="2"/>
      <c r="AL8" s="2"/>
    </row>
    <row r="9" spans="1:1930" x14ac:dyDescent="0.25">
      <c r="B9" s="143" t="s">
        <v>141</v>
      </c>
      <c r="C9" s="1152" t="s">
        <v>133</v>
      </c>
      <c r="D9" s="1153"/>
      <c r="E9" s="1153"/>
      <c r="F9" s="1153"/>
      <c r="G9" s="1153"/>
      <c r="H9" s="1153"/>
      <c r="I9" s="1153"/>
      <c r="J9" s="1153"/>
      <c r="K9" s="1153"/>
      <c r="L9" s="1153"/>
      <c r="M9" s="1153"/>
      <c r="N9" s="1153"/>
      <c r="O9" s="1153"/>
      <c r="P9" s="1153"/>
      <c r="R9" s="5"/>
      <c r="T9" s="5"/>
      <c r="U9" s="6"/>
      <c r="V9" s="5"/>
      <c r="Y9" s="2"/>
      <c r="Z9" s="2"/>
      <c r="AA9" s="2"/>
      <c r="AB9" s="2"/>
      <c r="AC9" s="2"/>
      <c r="AD9" s="2"/>
      <c r="AE9" s="2"/>
      <c r="AF9" s="2"/>
      <c r="AG9" s="2"/>
      <c r="AH9" s="2"/>
      <c r="AI9" s="2"/>
      <c r="AJ9" s="2"/>
      <c r="AK9" s="2"/>
      <c r="AL9" s="2"/>
    </row>
    <row r="10" spans="1:1930" ht="15.75" thickBot="1" x14ac:dyDescent="0.3">
      <c r="B10" s="136" t="s">
        <v>7</v>
      </c>
      <c r="C10" s="1189" t="s">
        <v>171</v>
      </c>
      <c r="D10" s="1190"/>
      <c r="E10" s="1190"/>
      <c r="F10" s="1190"/>
      <c r="G10" s="1190"/>
      <c r="H10" s="1190"/>
      <c r="I10" s="1190"/>
      <c r="J10" s="1190"/>
      <c r="K10" s="1190"/>
      <c r="L10" s="1190"/>
      <c r="M10" s="1190"/>
      <c r="N10" s="1190"/>
      <c r="O10" s="1190"/>
      <c r="P10" s="1190"/>
      <c r="S10" s="1" t="s">
        <v>27</v>
      </c>
      <c r="U10" s="1" t="s">
        <v>13</v>
      </c>
      <c r="W10" s="1" t="s">
        <v>21</v>
      </c>
      <c r="X10" s="1" t="s">
        <v>27</v>
      </c>
    </row>
    <row r="11" spans="1:1930" ht="23.25" customHeight="1" thickBot="1" x14ac:dyDescent="0.3">
      <c r="B11" s="1204" t="s">
        <v>3</v>
      </c>
      <c r="C11" s="1205"/>
      <c r="D11" s="1205"/>
      <c r="E11" s="1205"/>
      <c r="F11" s="1205"/>
      <c r="G11" s="1205"/>
      <c r="H11" s="1205"/>
      <c r="I11" s="1205"/>
      <c r="J11" s="1205"/>
      <c r="K11" s="1205"/>
      <c r="L11" s="1205"/>
      <c r="M11" s="1205"/>
      <c r="N11" s="1199" t="s">
        <v>19</v>
      </c>
      <c r="O11" s="1200"/>
      <c r="P11" s="137" t="s">
        <v>123</v>
      </c>
      <c r="R11" s="10"/>
      <c r="S11" s="10"/>
      <c r="Y11" s="2"/>
      <c r="Z11" s="2"/>
      <c r="AA11" s="2"/>
      <c r="AB11" s="2"/>
      <c r="AC11" s="2"/>
      <c r="AD11" s="2"/>
      <c r="AE11" s="2"/>
      <c r="AF11" s="2"/>
      <c r="AG11" s="2"/>
      <c r="AH11" s="2"/>
      <c r="AI11" s="2"/>
      <c r="AJ11" s="2"/>
      <c r="AK11" s="2"/>
      <c r="AL11" s="2"/>
    </row>
    <row r="12" spans="1:1930" s="100" customFormat="1" ht="36.75" customHeight="1" thickBot="1" x14ac:dyDescent="0.3">
      <c r="A12" s="99"/>
      <c r="B12" s="1164" t="s">
        <v>154</v>
      </c>
      <c r="C12" s="1166" t="s">
        <v>0</v>
      </c>
      <c r="D12" s="1168" t="s">
        <v>150</v>
      </c>
      <c r="E12" s="1168" t="s">
        <v>152</v>
      </c>
      <c r="F12" s="1164" t="s">
        <v>1</v>
      </c>
      <c r="G12" s="1168" t="s">
        <v>162</v>
      </c>
      <c r="H12" s="1176" t="s">
        <v>61</v>
      </c>
      <c r="I12" s="1208" t="s">
        <v>149</v>
      </c>
      <c r="J12" s="1176" t="s">
        <v>5</v>
      </c>
      <c r="K12" s="1178" t="s">
        <v>148</v>
      </c>
      <c r="L12" s="1179"/>
      <c r="M12" s="1176" t="s">
        <v>142</v>
      </c>
      <c r="N12" s="1206" t="s">
        <v>151</v>
      </c>
      <c r="O12" s="1195" t="s">
        <v>119</v>
      </c>
      <c r="P12" s="1193" t="s">
        <v>120</v>
      </c>
      <c r="Q12" s="118"/>
      <c r="R12" s="119"/>
      <c r="S12" s="119"/>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c r="IV12" s="118"/>
      <c r="IW12" s="118"/>
      <c r="IX12" s="118"/>
      <c r="IY12" s="118"/>
      <c r="IZ12" s="118"/>
      <c r="JA12" s="118"/>
      <c r="JB12" s="118"/>
      <c r="JC12" s="118"/>
      <c r="JD12" s="118"/>
      <c r="JE12" s="118"/>
      <c r="JF12" s="118"/>
      <c r="JG12" s="118"/>
      <c r="JH12" s="118"/>
      <c r="JI12" s="118"/>
      <c r="JJ12" s="118"/>
      <c r="JK12" s="118"/>
      <c r="JL12" s="118"/>
      <c r="JM12" s="118"/>
      <c r="JN12" s="118"/>
      <c r="JO12" s="118"/>
      <c r="JP12" s="118"/>
      <c r="JQ12" s="118"/>
      <c r="JR12" s="118"/>
      <c r="JS12" s="118"/>
      <c r="JT12" s="118"/>
      <c r="JU12" s="118"/>
      <c r="JV12" s="118"/>
      <c r="JW12" s="118"/>
      <c r="JX12" s="118"/>
      <c r="JY12" s="118"/>
      <c r="JZ12" s="118"/>
      <c r="KA12" s="118"/>
      <c r="KB12" s="118"/>
      <c r="KC12" s="118"/>
      <c r="KD12" s="118"/>
      <c r="KE12" s="118"/>
      <c r="KF12" s="118"/>
      <c r="KG12" s="118"/>
      <c r="KH12" s="118"/>
      <c r="KI12" s="118"/>
      <c r="KJ12" s="118"/>
      <c r="KK12" s="118"/>
      <c r="KL12" s="118"/>
      <c r="KM12" s="118"/>
      <c r="KN12" s="118"/>
      <c r="KO12" s="118"/>
      <c r="KP12" s="118"/>
      <c r="KQ12" s="118"/>
      <c r="KR12" s="118"/>
      <c r="KS12" s="118"/>
      <c r="KT12" s="118"/>
      <c r="KU12" s="118"/>
      <c r="KV12" s="118"/>
      <c r="KW12" s="118"/>
      <c r="KX12" s="118"/>
      <c r="KY12" s="118"/>
      <c r="KZ12" s="118"/>
      <c r="LA12" s="118"/>
      <c r="LB12" s="118"/>
      <c r="LC12" s="118"/>
      <c r="LD12" s="118"/>
      <c r="LE12" s="118"/>
      <c r="LF12" s="118"/>
      <c r="LG12" s="118"/>
      <c r="LH12" s="118"/>
      <c r="LI12" s="118"/>
      <c r="LJ12" s="118"/>
      <c r="LK12" s="118"/>
      <c r="LL12" s="118"/>
      <c r="LM12" s="118"/>
      <c r="LN12" s="118"/>
      <c r="LO12" s="118"/>
      <c r="LP12" s="118"/>
      <c r="LQ12" s="118"/>
      <c r="LR12" s="118"/>
      <c r="LS12" s="118"/>
      <c r="LT12" s="118"/>
      <c r="LU12" s="118"/>
      <c r="LV12" s="118"/>
      <c r="LW12" s="118"/>
      <c r="LX12" s="118"/>
      <c r="LY12" s="118"/>
      <c r="LZ12" s="118"/>
      <c r="MA12" s="118"/>
      <c r="MB12" s="118"/>
      <c r="MC12" s="118"/>
      <c r="MD12" s="118"/>
      <c r="ME12" s="118"/>
      <c r="MF12" s="118"/>
      <c r="MG12" s="118"/>
      <c r="MH12" s="118"/>
      <c r="MI12" s="118"/>
      <c r="MJ12" s="118"/>
      <c r="MK12" s="118"/>
      <c r="ML12" s="118"/>
      <c r="MM12" s="118"/>
      <c r="MN12" s="118"/>
      <c r="MO12" s="118"/>
      <c r="MP12" s="118"/>
      <c r="MQ12" s="118"/>
      <c r="MR12" s="118"/>
      <c r="MS12" s="118"/>
      <c r="MT12" s="118"/>
      <c r="MU12" s="118"/>
      <c r="MV12" s="118"/>
      <c r="MW12" s="118"/>
      <c r="MX12" s="118"/>
      <c r="MY12" s="118"/>
      <c r="MZ12" s="118"/>
      <c r="NA12" s="118"/>
      <c r="NB12" s="118"/>
      <c r="NC12" s="118"/>
      <c r="ND12" s="118"/>
      <c r="NE12" s="118"/>
      <c r="NF12" s="118"/>
      <c r="NG12" s="118"/>
      <c r="NH12" s="118"/>
      <c r="NI12" s="118"/>
      <c r="NJ12" s="118"/>
      <c r="NK12" s="118"/>
      <c r="NL12" s="118"/>
      <c r="NM12" s="118"/>
      <c r="NN12" s="118"/>
      <c r="NO12" s="118"/>
      <c r="NP12" s="118"/>
      <c r="NQ12" s="118"/>
      <c r="NR12" s="118"/>
      <c r="NS12" s="118"/>
      <c r="NT12" s="118"/>
      <c r="NU12" s="118"/>
      <c r="NV12" s="118"/>
      <c r="NW12" s="118"/>
      <c r="NX12" s="118"/>
      <c r="NY12" s="118"/>
      <c r="NZ12" s="118"/>
      <c r="OA12" s="118"/>
      <c r="OB12" s="118"/>
      <c r="OC12" s="118"/>
      <c r="OD12" s="118"/>
      <c r="OE12" s="118"/>
      <c r="OF12" s="118"/>
      <c r="OG12" s="118"/>
      <c r="OH12" s="118"/>
      <c r="OI12" s="118"/>
      <c r="OJ12" s="118"/>
      <c r="OK12" s="118"/>
      <c r="OL12" s="118"/>
      <c r="OM12" s="118"/>
      <c r="ON12" s="118"/>
      <c r="OO12" s="118"/>
      <c r="OP12" s="118"/>
      <c r="OQ12" s="118"/>
      <c r="OR12" s="118"/>
      <c r="OS12" s="118"/>
      <c r="OT12" s="118"/>
      <c r="OU12" s="118"/>
      <c r="OV12" s="118"/>
      <c r="OW12" s="118"/>
      <c r="OX12" s="118"/>
      <c r="OY12" s="118"/>
      <c r="OZ12" s="118"/>
      <c r="PA12" s="118"/>
      <c r="PB12" s="118"/>
      <c r="PC12" s="118"/>
      <c r="PD12" s="118"/>
      <c r="PE12" s="118"/>
      <c r="PF12" s="118"/>
      <c r="PG12" s="118"/>
      <c r="PH12" s="118"/>
      <c r="PI12" s="118"/>
      <c r="PJ12" s="118"/>
      <c r="PK12" s="118"/>
      <c r="PL12" s="118"/>
      <c r="PM12" s="118"/>
      <c r="PN12" s="118"/>
      <c r="PO12" s="118"/>
      <c r="PP12" s="118"/>
      <c r="PQ12" s="118"/>
      <c r="PR12" s="118"/>
      <c r="PS12" s="118"/>
      <c r="PT12" s="118"/>
      <c r="PU12" s="118"/>
      <c r="PV12" s="118"/>
      <c r="PW12" s="118"/>
      <c r="PX12" s="118"/>
      <c r="PY12" s="118"/>
      <c r="PZ12" s="118"/>
      <c r="QA12" s="118"/>
      <c r="QB12" s="118"/>
      <c r="QC12" s="118"/>
      <c r="QD12" s="118"/>
      <c r="QE12" s="118"/>
      <c r="QF12" s="118"/>
      <c r="QG12" s="118"/>
      <c r="QH12" s="118"/>
      <c r="QI12" s="118"/>
      <c r="QJ12" s="118"/>
      <c r="QK12" s="118"/>
      <c r="QL12" s="118"/>
      <c r="QM12" s="118"/>
      <c r="QN12" s="118"/>
      <c r="QO12" s="118"/>
      <c r="QP12" s="118"/>
      <c r="QQ12" s="118"/>
      <c r="QR12" s="118"/>
      <c r="QS12" s="118"/>
      <c r="QT12" s="118"/>
      <c r="QU12" s="118"/>
      <c r="QV12" s="118"/>
      <c r="QW12" s="118"/>
      <c r="QX12" s="118"/>
      <c r="QY12" s="118"/>
      <c r="QZ12" s="118"/>
      <c r="RA12" s="118"/>
      <c r="RB12" s="118"/>
      <c r="RC12" s="118"/>
      <c r="RD12" s="118"/>
      <c r="RE12" s="118"/>
      <c r="RF12" s="118"/>
      <c r="RG12" s="118"/>
      <c r="RH12" s="118"/>
      <c r="RI12" s="118"/>
      <c r="RJ12" s="118"/>
      <c r="RK12" s="118"/>
      <c r="RL12" s="118"/>
      <c r="RM12" s="118"/>
      <c r="RN12" s="118"/>
      <c r="RO12" s="118"/>
      <c r="RP12" s="118"/>
      <c r="RQ12" s="118"/>
      <c r="RR12" s="118"/>
      <c r="RS12" s="118"/>
      <c r="RT12" s="118"/>
      <c r="RU12" s="118"/>
      <c r="RV12" s="118"/>
      <c r="RW12" s="118"/>
      <c r="RX12" s="118"/>
      <c r="RY12" s="118"/>
      <c r="RZ12" s="118"/>
      <c r="SA12" s="118"/>
      <c r="SB12" s="118"/>
      <c r="SC12" s="118"/>
      <c r="SD12" s="118"/>
      <c r="SE12" s="118"/>
      <c r="SF12" s="118"/>
      <c r="SG12" s="118"/>
      <c r="SH12" s="118"/>
      <c r="SI12" s="118"/>
      <c r="SJ12" s="118"/>
      <c r="SK12" s="118"/>
      <c r="SL12" s="118"/>
      <c r="SM12" s="118"/>
      <c r="SN12" s="118"/>
      <c r="SO12" s="118"/>
      <c r="SP12" s="118"/>
      <c r="SQ12" s="118"/>
      <c r="SR12" s="118"/>
      <c r="SS12" s="118"/>
      <c r="ST12" s="118"/>
      <c r="SU12" s="118"/>
      <c r="SV12" s="118"/>
      <c r="SW12" s="118"/>
      <c r="SX12" s="118"/>
      <c r="SY12" s="118"/>
      <c r="SZ12" s="118"/>
      <c r="TA12" s="118"/>
      <c r="TB12" s="118"/>
      <c r="TC12" s="118"/>
      <c r="TD12" s="118"/>
      <c r="TE12" s="118"/>
      <c r="TF12" s="118"/>
      <c r="TG12" s="118"/>
      <c r="TH12" s="118"/>
      <c r="TI12" s="118"/>
      <c r="TJ12" s="118"/>
      <c r="TK12" s="118"/>
      <c r="TL12" s="118"/>
      <c r="TM12" s="118"/>
      <c r="TN12" s="118"/>
      <c r="TO12" s="118"/>
      <c r="TP12" s="118"/>
      <c r="TQ12" s="118"/>
      <c r="TR12" s="118"/>
      <c r="TS12" s="118"/>
      <c r="TT12" s="118"/>
      <c r="TU12" s="118"/>
      <c r="TV12" s="118"/>
      <c r="TW12" s="118"/>
      <c r="TX12" s="118"/>
      <c r="TY12" s="118"/>
      <c r="TZ12" s="118"/>
      <c r="UA12" s="118"/>
      <c r="UB12" s="118"/>
      <c r="UC12" s="118"/>
      <c r="UD12" s="118"/>
      <c r="UE12" s="118"/>
      <c r="UF12" s="118"/>
      <c r="UG12" s="118"/>
      <c r="UH12" s="118"/>
      <c r="UI12" s="118"/>
      <c r="UJ12" s="118"/>
      <c r="UK12" s="118"/>
      <c r="UL12" s="118"/>
      <c r="UM12" s="118"/>
      <c r="UN12" s="118"/>
      <c r="UO12" s="118"/>
      <c r="UP12" s="118"/>
      <c r="UQ12" s="118"/>
      <c r="UR12" s="118"/>
      <c r="US12" s="118"/>
      <c r="UT12" s="118"/>
      <c r="UU12" s="118"/>
      <c r="UV12" s="118"/>
      <c r="UW12" s="118"/>
      <c r="UX12" s="118"/>
      <c r="UY12" s="118"/>
      <c r="UZ12" s="118"/>
      <c r="VA12" s="118"/>
      <c r="VB12" s="118"/>
      <c r="VC12" s="118"/>
      <c r="VD12" s="118"/>
      <c r="VE12" s="118"/>
      <c r="VF12" s="118"/>
      <c r="VG12" s="118"/>
      <c r="VH12" s="118"/>
      <c r="VI12" s="118"/>
      <c r="VJ12" s="118"/>
      <c r="VK12" s="118"/>
      <c r="VL12" s="118"/>
      <c r="VM12" s="118"/>
      <c r="VN12" s="118"/>
      <c r="VO12" s="118"/>
      <c r="VP12" s="118"/>
      <c r="VQ12" s="118"/>
      <c r="VR12" s="118"/>
      <c r="VS12" s="118"/>
      <c r="VT12" s="118"/>
      <c r="VU12" s="118"/>
      <c r="VV12" s="118"/>
      <c r="VW12" s="118"/>
      <c r="VX12" s="118"/>
      <c r="VY12" s="118"/>
      <c r="VZ12" s="118"/>
      <c r="WA12" s="118"/>
      <c r="WB12" s="118"/>
      <c r="WC12" s="118"/>
      <c r="WD12" s="118"/>
      <c r="WE12" s="118"/>
      <c r="WF12" s="118"/>
      <c r="WG12" s="118"/>
      <c r="WH12" s="118"/>
      <c r="WI12" s="118"/>
      <c r="WJ12" s="118"/>
      <c r="WK12" s="118"/>
      <c r="WL12" s="118"/>
      <c r="WM12" s="118"/>
      <c r="WN12" s="118"/>
      <c r="WO12" s="118"/>
      <c r="WP12" s="118"/>
      <c r="WQ12" s="118"/>
      <c r="WR12" s="118"/>
      <c r="WS12" s="118"/>
      <c r="WT12" s="118"/>
      <c r="WU12" s="118"/>
      <c r="WV12" s="118"/>
      <c r="WW12" s="118"/>
      <c r="WX12" s="118"/>
      <c r="WY12" s="118"/>
      <c r="WZ12" s="118"/>
      <c r="XA12" s="118"/>
      <c r="XB12" s="118"/>
      <c r="XC12" s="118"/>
      <c r="XD12" s="118"/>
      <c r="XE12" s="118"/>
      <c r="XF12" s="118"/>
      <c r="XG12" s="118"/>
      <c r="XH12" s="118"/>
      <c r="XI12" s="118"/>
      <c r="XJ12" s="118"/>
      <c r="XK12" s="118"/>
      <c r="XL12" s="118"/>
      <c r="XM12" s="118"/>
      <c r="XN12" s="118"/>
      <c r="XO12" s="118"/>
      <c r="XP12" s="118"/>
      <c r="XQ12" s="118"/>
      <c r="XR12" s="118"/>
      <c r="XS12" s="118"/>
      <c r="XT12" s="118"/>
      <c r="XU12" s="118"/>
      <c r="XV12" s="118"/>
      <c r="XW12" s="118"/>
      <c r="XX12" s="118"/>
      <c r="XY12" s="118"/>
      <c r="XZ12" s="118"/>
      <c r="YA12" s="118"/>
      <c r="YB12" s="118"/>
      <c r="YC12" s="118"/>
      <c r="YD12" s="118"/>
      <c r="YE12" s="118"/>
      <c r="YF12" s="118"/>
      <c r="YG12" s="118"/>
      <c r="YH12" s="118"/>
      <c r="YI12" s="118"/>
      <c r="YJ12" s="118"/>
      <c r="YK12" s="118"/>
      <c r="YL12" s="118"/>
      <c r="YM12" s="118"/>
      <c r="YN12" s="118"/>
      <c r="YO12" s="118"/>
      <c r="YP12" s="118"/>
      <c r="YQ12" s="118"/>
      <c r="YR12" s="118"/>
      <c r="YS12" s="118"/>
      <c r="YT12" s="118"/>
      <c r="YU12" s="118"/>
      <c r="YV12" s="118"/>
      <c r="YW12" s="118"/>
      <c r="YX12" s="118"/>
      <c r="YY12" s="118"/>
      <c r="YZ12" s="118"/>
      <c r="ZA12" s="118"/>
      <c r="ZB12" s="118"/>
      <c r="ZC12" s="118"/>
      <c r="ZD12" s="118"/>
      <c r="ZE12" s="118"/>
      <c r="ZF12" s="118"/>
      <c r="ZG12" s="118"/>
      <c r="ZH12" s="118"/>
      <c r="ZI12" s="118"/>
      <c r="ZJ12" s="118"/>
      <c r="ZK12" s="118"/>
      <c r="ZL12" s="118"/>
      <c r="ZM12" s="118"/>
      <c r="ZN12" s="118"/>
      <c r="ZO12" s="118"/>
      <c r="ZP12" s="118"/>
      <c r="ZQ12" s="118"/>
      <c r="ZR12" s="118"/>
      <c r="ZS12" s="118"/>
      <c r="ZT12" s="118"/>
      <c r="ZU12" s="118"/>
      <c r="ZV12" s="118"/>
      <c r="ZW12" s="118"/>
      <c r="ZX12" s="118"/>
      <c r="ZY12" s="118"/>
      <c r="ZZ12" s="118"/>
      <c r="AAA12" s="118"/>
      <c r="AAB12" s="118"/>
      <c r="AAC12" s="118"/>
      <c r="AAD12" s="118"/>
      <c r="AAE12" s="118"/>
      <c r="AAF12" s="118"/>
      <c r="AAG12" s="118"/>
      <c r="AAH12" s="118"/>
      <c r="AAI12" s="118"/>
      <c r="AAJ12" s="118"/>
      <c r="AAK12" s="118"/>
      <c r="AAL12" s="118"/>
      <c r="AAM12" s="118"/>
      <c r="AAN12" s="118"/>
      <c r="AAO12" s="118"/>
      <c r="AAP12" s="118"/>
      <c r="AAQ12" s="118"/>
      <c r="AAR12" s="118"/>
      <c r="AAS12" s="118"/>
      <c r="AAT12" s="118"/>
      <c r="AAU12" s="118"/>
      <c r="AAV12" s="118"/>
      <c r="AAW12" s="118"/>
      <c r="AAX12" s="118"/>
      <c r="AAY12" s="118"/>
      <c r="AAZ12" s="118"/>
      <c r="ABA12" s="118"/>
      <c r="ABB12" s="118"/>
      <c r="ABC12" s="118"/>
      <c r="ABD12" s="118"/>
      <c r="ABE12" s="118"/>
      <c r="ABF12" s="118"/>
      <c r="ABG12" s="118"/>
      <c r="ABH12" s="118"/>
      <c r="ABI12" s="118"/>
      <c r="ABJ12" s="118"/>
      <c r="ABK12" s="118"/>
      <c r="ABL12" s="118"/>
      <c r="ABM12" s="118"/>
      <c r="ABN12" s="118"/>
      <c r="ABO12" s="118"/>
      <c r="ABP12" s="118"/>
      <c r="ABQ12" s="118"/>
      <c r="ABR12" s="118"/>
      <c r="ABS12" s="118"/>
      <c r="ABT12" s="118"/>
      <c r="ABU12" s="118"/>
      <c r="ABV12" s="118"/>
      <c r="ABW12" s="118"/>
      <c r="ABX12" s="118"/>
      <c r="ABY12" s="118"/>
      <c r="ABZ12" s="118"/>
      <c r="ACA12" s="118"/>
      <c r="ACB12" s="118"/>
      <c r="ACC12" s="118"/>
      <c r="ACD12" s="118"/>
      <c r="ACE12" s="118"/>
      <c r="ACF12" s="118"/>
      <c r="ACG12" s="118"/>
      <c r="ACH12" s="118"/>
      <c r="ACI12" s="118"/>
      <c r="ACJ12" s="118"/>
      <c r="ACK12" s="118"/>
      <c r="ACL12" s="118"/>
      <c r="ACM12" s="118"/>
      <c r="ACN12" s="118"/>
      <c r="ACO12" s="118"/>
      <c r="ACP12" s="118"/>
      <c r="ACQ12" s="118"/>
      <c r="ACR12" s="118"/>
      <c r="ACS12" s="118"/>
      <c r="ACT12" s="118"/>
      <c r="ACU12" s="118"/>
      <c r="ACV12" s="118"/>
      <c r="ACW12" s="118"/>
      <c r="ACX12" s="118"/>
      <c r="ACY12" s="118"/>
      <c r="ACZ12" s="118"/>
      <c r="ADA12" s="118"/>
      <c r="ADB12" s="118"/>
      <c r="ADC12" s="118"/>
      <c r="ADD12" s="118"/>
      <c r="ADE12" s="118"/>
      <c r="ADF12" s="118"/>
      <c r="ADG12" s="118"/>
      <c r="ADH12" s="118"/>
      <c r="ADI12" s="118"/>
      <c r="ADJ12" s="118"/>
      <c r="ADK12" s="118"/>
      <c r="ADL12" s="118"/>
      <c r="ADM12" s="118"/>
      <c r="ADN12" s="118"/>
      <c r="ADO12" s="118"/>
      <c r="ADP12" s="118"/>
      <c r="ADQ12" s="118"/>
      <c r="ADR12" s="118"/>
      <c r="ADS12" s="118"/>
      <c r="ADT12" s="118"/>
      <c r="ADU12" s="118"/>
      <c r="ADV12" s="118"/>
      <c r="ADW12" s="118"/>
      <c r="ADX12" s="118"/>
      <c r="ADY12" s="118"/>
      <c r="ADZ12" s="118"/>
      <c r="AEA12" s="118"/>
      <c r="AEB12" s="118"/>
      <c r="AEC12" s="118"/>
      <c r="AED12" s="118"/>
      <c r="AEE12" s="118"/>
      <c r="AEF12" s="118"/>
      <c r="AEG12" s="118"/>
      <c r="AEH12" s="118"/>
      <c r="AEI12" s="118"/>
      <c r="AEJ12" s="118"/>
      <c r="AEK12" s="118"/>
      <c r="AEL12" s="118"/>
      <c r="AEM12" s="118"/>
      <c r="AEN12" s="118"/>
      <c r="AEO12" s="118"/>
      <c r="AEP12" s="118"/>
      <c r="AEQ12" s="118"/>
      <c r="AER12" s="118"/>
      <c r="AES12" s="118"/>
      <c r="AET12" s="118"/>
      <c r="AEU12" s="118"/>
      <c r="AEV12" s="118"/>
      <c r="AEW12" s="118"/>
      <c r="AEX12" s="118"/>
      <c r="AEY12" s="118"/>
      <c r="AEZ12" s="118"/>
      <c r="AFA12" s="118"/>
      <c r="AFB12" s="118"/>
      <c r="AFC12" s="118"/>
      <c r="AFD12" s="118"/>
      <c r="AFE12" s="118"/>
      <c r="AFF12" s="118"/>
      <c r="AFG12" s="118"/>
      <c r="AFH12" s="118"/>
      <c r="AFI12" s="118"/>
      <c r="AFJ12" s="118"/>
      <c r="AFK12" s="118"/>
      <c r="AFL12" s="118"/>
      <c r="AFM12" s="118"/>
      <c r="AFN12" s="118"/>
      <c r="AFO12" s="118"/>
      <c r="AFP12" s="118"/>
      <c r="AFQ12" s="118"/>
      <c r="AFR12" s="118"/>
      <c r="AFS12" s="118"/>
      <c r="AFT12" s="118"/>
      <c r="AFU12" s="118"/>
      <c r="AFV12" s="118"/>
      <c r="AFW12" s="118"/>
      <c r="AFX12" s="118"/>
      <c r="AFY12" s="118"/>
      <c r="AFZ12" s="118"/>
      <c r="AGA12" s="118"/>
      <c r="AGB12" s="118"/>
      <c r="AGC12" s="118"/>
      <c r="AGD12" s="118"/>
      <c r="AGE12" s="118"/>
      <c r="AGF12" s="118"/>
      <c r="AGG12" s="118"/>
      <c r="AGH12" s="118"/>
      <c r="AGI12" s="118"/>
      <c r="AGJ12" s="118"/>
      <c r="AGK12" s="118"/>
      <c r="AGL12" s="118"/>
      <c r="AGM12" s="118"/>
      <c r="AGN12" s="118"/>
      <c r="AGO12" s="118"/>
      <c r="AGP12" s="118"/>
      <c r="AGQ12" s="118"/>
      <c r="AGR12" s="118"/>
      <c r="AGS12" s="118"/>
      <c r="AGT12" s="118"/>
      <c r="AGU12" s="118"/>
      <c r="AGV12" s="118"/>
      <c r="AGW12" s="118"/>
      <c r="AGX12" s="118"/>
      <c r="AGY12" s="118"/>
      <c r="AGZ12" s="118"/>
      <c r="AHA12" s="118"/>
      <c r="AHB12" s="118"/>
      <c r="AHC12" s="118"/>
      <c r="AHD12" s="118"/>
      <c r="AHE12" s="118"/>
      <c r="AHF12" s="118"/>
      <c r="AHG12" s="118"/>
      <c r="AHH12" s="118"/>
      <c r="AHI12" s="118"/>
      <c r="AHJ12" s="118"/>
      <c r="AHK12" s="118"/>
      <c r="AHL12" s="118"/>
      <c r="AHM12" s="118"/>
      <c r="AHN12" s="118"/>
      <c r="AHO12" s="118"/>
      <c r="AHP12" s="118"/>
      <c r="AHQ12" s="118"/>
      <c r="AHR12" s="118"/>
      <c r="AHS12" s="118"/>
      <c r="AHT12" s="118"/>
      <c r="AHU12" s="118"/>
      <c r="AHV12" s="118"/>
      <c r="AHW12" s="118"/>
      <c r="AHX12" s="118"/>
      <c r="AHY12" s="118"/>
      <c r="AHZ12" s="118"/>
      <c r="AIA12" s="118"/>
      <c r="AIB12" s="118"/>
      <c r="AIC12" s="118"/>
      <c r="AID12" s="118"/>
      <c r="AIE12" s="118"/>
      <c r="AIF12" s="118"/>
      <c r="AIG12" s="118"/>
      <c r="AIH12" s="118"/>
      <c r="AII12" s="118"/>
      <c r="AIJ12" s="118"/>
      <c r="AIK12" s="118"/>
      <c r="AIL12" s="118"/>
      <c r="AIM12" s="118"/>
      <c r="AIN12" s="118"/>
      <c r="AIO12" s="118"/>
      <c r="AIP12" s="118"/>
      <c r="AIQ12" s="118"/>
      <c r="AIR12" s="118"/>
      <c r="AIS12" s="118"/>
      <c r="AIT12" s="118"/>
      <c r="AIU12" s="118"/>
      <c r="AIV12" s="118"/>
      <c r="AIW12" s="118"/>
      <c r="AIX12" s="118"/>
      <c r="AIY12" s="118"/>
      <c r="AIZ12" s="118"/>
      <c r="AJA12" s="118"/>
      <c r="AJB12" s="118"/>
      <c r="AJC12" s="118"/>
      <c r="AJD12" s="118"/>
      <c r="AJE12" s="118"/>
      <c r="AJF12" s="118"/>
      <c r="AJG12" s="118"/>
      <c r="AJH12" s="118"/>
      <c r="AJI12" s="118"/>
      <c r="AJJ12" s="118"/>
      <c r="AJK12" s="118"/>
      <c r="AJL12" s="118"/>
      <c r="AJM12" s="118"/>
      <c r="AJN12" s="118"/>
      <c r="AJO12" s="118"/>
      <c r="AJP12" s="118"/>
      <c r="AJQ12" s="118"/>
      <c r="AJR12" s="118"/>
      <c r="AJS12" s="118"/>
      <c r="AJT12" s="118"/>
      <c r="AJU12" s="118"/>
      <c r="AJV12" s="118"/>
      <c r="AJW12" s="118"/>
      <c r="AJX12" s="118"/>
      <c r="AJY12" s="118"/>
      <c r="AJZ12" s="118"/>
      <c r="AKA12" s="118"/>
      <c r="AKB12" s="118"/>
      <c r="AKC12" s="118"/>
      <c r="AKD12" s="118"/>
      <c r="AKE12" s="118"/>
      <c r="AKF12" s="118"/>
      <c r="AKG12" s="118"/>
      <c r="AKH12" s="118"/>
      <c r="AKI12" s="118"/>
      <c r="AKJ12" s="118"/>
      <c r="AKK12" s="118"/>
      <c r="AKL12" s="118"/>
      <c r="AKM12" s="118"/>
      <c r="AKN12" s="118"/>
      <c r="AKO12" s="118"/>
      <c r="AKP12" s="118"/>
      <c r="AKQ12" s="118"/>
      <c r="AKR12" s="118"/>
      <c r="AKS12" s="118"/>
      <c r="AKT12" s="118"/>
      <c r="AKU12" s="118"/>
      <c r="AKV12" s="118"/>
      <c r="AKW12" s="118"/>
      <c r="AKX12" s="118"/>
      <c r="AKY12" s="118"/>
      <c r="AKZ12" s="118"/>
      <c r="ALA12" s="118"/>
      <c r="ALB12" s="118"/>
      <c r="ALC12" s="118"/>
      <c r="ALD12" s="118"/>
      <c r="ALE12" s="118"/>
      <c r="ALF12" s="118"/>
      <c r="ALG12" s="118"/>
      <c r="ALH12" s="118"/>
      <c r="ALI12" s="118"/>
      <c r="ALJ12" s="118"/>
      <c r="ALK12" s="118"/>
      <c r="ALL12" s="118"/>
      <c r="ALM12" s="118"/>
      <c r="ALN12" s="118"/>
      <c r="ALO12" s="118"/>
      <c r="ALP12" s="118"/>
      <c r="ALQ12" s="118"/>
      <c r="ALR12" s="118"/>
      <c r="ALS12" s="118"/>
      <c r="ALT12" s="118"/>
      <c r="ALU12" s="118"/>
      <c r="ALV12" s="118"/>
      <c r="ALW12" s="118"/>
      <c r="ALX12" s="118"/>
      <c r="ALY12" s="118"/>
      <c r="ALZ12" s="118"/>
      <c r="AMA12" s="118"/>
      <c r="AMB12" s="118"/>
      <c r="AMC12" s="118"/>
      <c r="AMD12" s="118"/>
      <c r="AME12" s="118"/>
      <c r="AMF12" s="118"/>
      <c r="AMG12" s="118"/>
      <c r="AMH12" s="118"/>
      <c r="AMI12" s="118"/>
      <c r="AMJ12" s="118"/>
      <c r="AMK12" s="118"/>
      <c r="AML12" s="118"/>
      <c r="AMM12" s="118"/>
      <c r="AMN12" s="118"/>
      <c r="AMO12" s="118"/>
      <c r="AMP12" s="118"/>
      <c r="AMQ12" s="118"/>
      <c r="AMR12" s="118"/>
      <c r="AMS12" s="118"/>
      <c r="AMT12" s="118"/>
      <c r="AMU12" s="118"/>
      <c r="AMV12" s="118"/>
      <c r="AMW12" s="118"/>
      <c r="AMX12" s="118"/>
      <c r="AMY12" s="118"/>
      <c r="AMZ12" s="118"/>
      <c r="ANA12" s="118"/>
      <c r="ANB12" s="118"/>
      <c r="ANC12" s="118"/>
      <c r="AND12" s="118"/>
      <c r="ANE12" s="118"/>
      <c r="ANF12" s="118"/>
      <c r="ANG12" s="118"/>
      <c r="ANH12" s="118"/>
      <c r="ANI12" s="118"/>
      <c r="ANJ12" s="118"/>
      <c r="ANK12" s="118"/>
      <c r="ANL12" s="118"/>
      <c r="ANM12" s="118"/>
      <c r="ANN12" s="118"/>
      <c r="ANO12" s="118"/>
      <c r="ANP12" s="118"/>
      <c r="ANQ12" s="118"/>
      <c r="ANR12" s="118"/>
      <c r="ANS12" s="118"/>
      <c r="ANT12" s="118"/>
      <c r="ANU12" s="118"/>
      <c r="ANV12" s="118"/>
      <c r="ANW12" s="118"/>
      <c r="ANX12" s="118"/>
      <c r="ANY12" s="118"/>
      <c r="ANZ12" s="118"/>
      <c r="AOA12" s="118"/>
      <c r="AOB12" s="118"/>
      <c r="AOC12" s="118"/>
      <c r="AOD12" s="118"/>
      <c r="AOE12" s="118"/>
      <c r="AOF12" s="118"/>
      <c r="AOG12" s="118"/>
      <c r="AOH12" s="118"/>
      <c r="AOI12" s="118"/>
      <c r="AOJ12" s="118"/>
      <c r="AOK12" s="118"/>
      <c r="AOL12" s="118"/>
      <c r="AOM12" s="118"/>
      <c r="AON12" s="118"/>
      <c r="AOO12" s="118"/>
      <c r="AOP12" s="118"/>
      <c r="AOQ12" s="118"/>
      <c r="AOR12" s="118"/>
      <c r="AOS12" s="118"/>
      <c r="AOT12" s="118"/>
      <c r="AOU12" s="118"/>
      <c r="AOV12" s="118"/>
      <c r="AOW12" s="118"/>
      <c r="AOX12" s="118"/>
      <c r="AOY12" s="118"/>
      <c r="AOZ12" s="118"/>
      <c r="APA12" s="118"/>
      <c r="APB12" s="118"/>
      <c r="APC12" s="118"/>
      <c r="APD12" s="118"/>
      <c r="APE12" s="118"/>
      <c r="APF12" s="118"/>
      <c r="APG12" s="118"/>
      <c r="APH12" s="118"/>
      <c r="API12" s="118"/>
      <c r="APJ12" s="118"/>
      <c r="APK12" s="118"/>
      <c r="APL12" s="118"/>
      <c r="APM12" s="118"/>
      <c r="APN12" s="118"/>
      <c r="APO12" s="118"/>
      <c r="APP12" s="118"/>
      <c r="APQ12" s="118"/>
      <c r="APR12" s="118"/>
      <c r="APS12" s="118"/>
      <c r="APT12" s="118"/>
      <c r="APU12" s="118"/>
      <c r="APV12" s="118"/>
      <c r="APW12" s="118"/>
      <c r="APX12" s="118"/>
      <c r="APY12" s="118"/>
      <c r="APZ12" s="118"/>
      <c r="AQA12" s="118"/>
      <c r="AQB12" s="118"/>
      <c r="AQC12" s="118"/>
      <c r="AQD12" s="118"/>
      <c r="AQE12" s="118"/>
      <c r="AQF12" s="118"/>
      <c r="AQG12" s="118"/>
      <c r="AQH12" s="118"/>
      <c r="AQI12" s="118"/>
      <c r="AQJ12" s="118"/>
      <c r="AQK12" s="118"/>
      <c r="AQL12" s="118"/>
      <c r="AQM12" s="118"/>
      <c r="AQN12" s="118"/>
      <c r="AQO12" s="118"/>
      <c r="AQP12" s="118"/>
      <c r="AQQ12" s="118"/>
      <c r="AQR12" s="118"/>
      <c r="AQS12" s="118"/>
      <c r="AQT12" s="118"/>
      <c r="AQU12" s="118"/>
      <c r="AQV12" s="118"/>
      <c r="AQW12" s="118"/>
      <c r="AQX12" s="118"/>
      <c r="AQY12" s="118"/>
      <c r="AQZ12" s="118"/>
      <c r="ARA12" s="118"/>
      <c r="ARB12" s="118"/>
      <c r="ARC12" s="118"/>
      <c r="ARD12" s="118"/>
      <c r="ARE12" s="118"/>
      <c r="ARF12" s="118"/>
      <c r="ARG12" s="118"/>
      <c r="ARH12" s="118"/>
      <c r="ARI12" s="118"/>
      <c r="ARJ12" s="118"/>
      <c r="ARK12" s="118"/>
      <c r="ARL12" s="118"/>
      <c r="ARM12" s="118"/>
      <c r="ARN12" s="118"/>
      <c r="ARO12" s="118"/>
      <c r="ARP12" s="118"/>
      <c r="ARQ12" s="118"/>
      <c r="ARR12" s="118"/>
      <c r="ARS12" s="118"/>
      <c r="ART12" s="118"/>
      <c r="ARU12" s="118"/>
      <c r="ARV12" s="118"/>
      <c r="ARW12" s="118"/>
      <c r="ARX12" s="118"/>
      <c r="ARY12" s="118"/>
      <c r="ARZ12" s="118"/>
      <c r="ASA12" s="118"/>
      <c r="ASB12" s="118"/>
      <c r="ASC12" s="118"/>
      <c r="ASD12" s="118"/>
      <c r="ASE12" s="118"/>
      <c r="ASF12" s="118"/>
      <c r="ASG12" s="118"/>
      <c r="ASH12" s="118"/>
      <c r="ASI12" s="118"/>
      <c r="ASJ12" s="118"/>
      <c r="ASK12" s="118"/>
      <c r="ASL12" s="118"/>
      <c r="ASM12" s="118"/>
      <c r="ASN12" s="118"/>
      <c r="ASO12" s="118"/>
      <c r="ASP12" s="118"/>
      <c r="ASQ12" s="118"/>
      <c r="ASR12" s="118"/>
      <c r="ASS12" s="118"/>
      <c r="AST12" s="118"/>
      <c r="ASU12" s="118"/>
      <c r="ASV12" s="118"/>
      <c r="ASW12" s="118"/>
      <c r="ASX12" s="118"/>
      <c r="ASY12" s="118"/>
      <c r="ASZ12" s="118"/>
      <c r="ATA12" s="118"/>
      <c r="ATB12" s="118"/>
      <c r="ATC12" s="118"/>
      <c r="ATD12" s="118"/>
      <c r="ATE12" s="118"/>
      <c r="ATF12" s="118"/>
      <c r="ATG12" s="118"/>
      <c r="ATH12" s="118"/>
      <c r="ATI12" s="118"/>
      <c r="ATJ12" s="118"/>
      <c r="ATK12" s="118"/>
      <c r="ATL12" s="118"/>
      <c r="ATM12" s="118"/>
      <c r="ATN12" s="118"/>
      <c r="ATO12" s="118"/>
      <c r="ATP12" s="118"/>
      <c r="ATQ12" s="118"/>
      <c r="ATR12" s="118"/>
      <c r="ATS12" s="118"/>
      <c r="ATT12" s="118"/>
      <c r="ATU12" s="118"/>
      <c r="ATV12" s="118"/>
      <c r="ATW12" s="118"/>
      <c r="ATX12" s="118"/>
      <c r="ATY12" s="118"/>
      <c r="ATZ12" s="118"/>
      <c r="AUA12" s="118"/>
      <c r="AUB12" s="118"/>
      <c r="AUC12" s="118"/>
      <c r="AUD12" s="118"/>
      <c r="AUE12" s="118"/>
      <c r="AUF12" s="118"/>
      <c r="AUG12" s="118"/>
      <c r="AUH12" s="118"/>
      <c r="AUI12" s="118"/>
      <c r="AUJ12" s="118"/>
      <c r="AUK12" s="118"/>
      <c r="AUL12" s="118"/>
      <c r="AUM12" s="118"/>
      <c r="AUN12" s="118"/>
      <c r="AUO12" s="118"/>
      <c r="AUP12" s="118"/>
      <c r="AUQ12" s="118"/>
      <c r="AUR12" s="118"/>
      <c r="AUS12" s="118"/>
      <c r="AUT12" s="118"/>
      <c r="AUU12" s="118"/>
      <c r="AUV12" s="118"/>
      <c r="AUW12" s="118"/>
      <c r="AUX12" s="118"/>
      <c r="AUY12" s="118"/>
      <c r="AUZ12" s="118"/>
      <c r="AVA12" s="118"/>
      <c r="AVB12" s="118"/>
      <c r="AVC12" s="118"/>
      <c r="AVD12" s="118"/>
      <c r="AVE12" s="118"/>
      <c r="AVF12" s="118"/>
      <c r="AVG12" s="118"/>
      <c r="AVH12" s="118"/>
      <c r="AVI12" s="118"/>
      <c r="AVJ12" s="118"/>
      <c r="AVK12" s="118"/>
      <c r="AVL12" s="118"/>
      <c r="AVM12" s="118"/>
      <c r="AVN12" s="118"/>
      <c r="AVO12" s="118"/>
      <c r="AVP12" s="118"/>
      <c r="AVQ12" s="118"/>
      <c r="AVR12" s="118"/>
      <c r="AVS12" s="118"/>
      <c r="AVT12" s="118"/>
      <c r="AVU12" s="118"/>
      <c r="AVV12" s="118"/>
      <c r="AVW12" s="118"/>
      <c r="AVX12" s="118"/>
      <c r="AVY12" s="118"/>
      <c r="AVZ12" s="118"/>
      <c r="AWA12" s="118"/>
      <c r="AWB12" s="118"/>
      <c r="AWC12" s="118"/>
      <c r="AWD12" s="118"/>
      <c r="AWE12" s="118"/>
      <c r="AWF12" s="118"/>
      <c r="AWG12" s="118"/>
      <c r="AWH12" s="118"/>
      <c r="AWI12" s="118"/>
      <c r="AWJ12" s="118"/>
      <c r="AWK12" s="118"/>
      <c r="AWL12" s="118"/>
      <c r="AWM12" s="118"/>
      <c r="AWN12" s="118"/>
      <c r="AWO12" s="118"/>
      <c r="AWP12" s="118"/>
      <c r="AWQ12" s="118"/>
      <c r="AWR12" s="118"/>
      <c r="AWS12" s="118"/>
      <c r="AWT12" s="118"/>
      <c r="AWU12" s="118"/>
      <c r="AWV12" s="118"/>
      <c r="AWW12" s="118"/>
      <c r="AWX12" s="118"/>
      <c r="AWY12" s="118"/>
      <c r="AWZ12" s="118"/>
      <c r="AXA12" s="118"/>
      <c r="AXB12" s="118"/>
      <c r="AXC12" s="118"/>
      <c r="AXD12" s="118"/>
      <c r="AXE12" s="118"/>
      <c r="AXF12" s="118"/>
      <c r="AXG12" s="118"/>
      <c r="AXH12" s="118"/>
      <c r="AXI12" s="118"/>
      <c r="AXJ12" s="118"/>
      <c r="AXK12" s="118"/>
      <c r="AXL12" s="118"/>
      <c r="AXM12" s="118"/>
      <c r="AXN12" s="118"/>
      <c r="AXO12" s="118"/>
      <c r="AXP12" s="118"/>
      <c r="AXQ12" s="118"/>
      <c r="AXR12" s="118"/>
      <c r="AXS12" s="118"/>
      <c r="AXT12" s="118"/>
      <c r="AXU12" s="118"/>
      <c r="AXV12" s="118"/>
      <c r="AXW12" s="118"/>
      <c r="AXX12" s="118"/>
      <c r="AXY12" s="118"/>
      <c r="AXZ12" s="118"/>
      <c r="AYA12" s="118"/>
      <c r="AYB12" s="118"/>
      <c r="AYC12" s="118"/>
      <c r="AYD12" s="118"/>
      <c r="AYE12" s="118"/>
      <c r="AYF12" s="118"/>
      <c r="AYG12" s="118"/>
      <c r="AYH12" s="118"/>
      <c r="AYI12" s="118"/>
      <c r="AYJ12" s="118"/>
      <c r="AYK12" s="118"/>
      <c r="AYL12" s="118"/>
      <c r="AYM12" s="118"/>
      <c r="AYN12" s="118"/>
      <c r="AYO12" s="118"/>
      <c r="AYP12" s="118"/>
      <c r="AYQ12" s="118"/>
      <c r="AYR12" s="118"/>
      <c r="AYS12" s="118"/>
      <c r="AYT12" s="118"/>
      <c r="AYU12" s="118"/>
      <c r="AYV12" s="118"/>
      <c r="AYW12" s="118"/>
      <c r="AYX12" s="118"/>
      <c r="AYY12" s="118"/>
      <c r="AYZ12" s="118"/>
      <c r="AZA12" s="118"/>
      <c r="AZB12" s="118"/>
      <c r="AZC12" s="118"/>
      <c r="AZD12" s="118"/>
      <c r="AZE12" s="118"/>
      <c r="AZF12" s="118"/>
      <c r="AZG12" s="118"/>
      <c r="AZH12" s="118"/>
      <c r="AZI12" s="118"/>
      <c r="AZJ12" s="118"/>
      <c r="AZK12" s="118"/>
      <c r="AZL12" s="118"/>
      <c r="AZM12" s="118"/>
      <c r="AZN12" s="118"/>
      <c r="AZO12" s="118"/>
      <c r="AZP12" s="118"/>
      <c r="AZQ12" s="118"/>
      <c r="AZR12" s="118"/>
      <c r="AZS12" s="118"/>
      <c r="AZT12" s="118"/>
      <c r="AZU12" s="118"/>
      <c r="AZV12" s="118"/>
      <c r="AZW12" s="118"/>
      <c r="AZX12" s="118"/>
      <c r="AZY12" s="118"/>
      <c r="AZZ12" s="118"/>
      <c r="BAA12" s="118"/>
      <c r="BAB12" s="118"/>
      <c r="BAC12" s="118"/>
      <c r="BAD12" s="118"/>
      <c r="BAE12" s="118"/>
      <c r="BAF12" s="118"/>
      <c r="BAG12" s="118"/>
      <c r="BAH12" s="118"/>
      <c r="BAI12" s="118"/>
      <c r="BAJ12" s="118"/>
      <c r="BAK12" s="118"/>
      <c r="BAL12" s="118"/>
      <c r="BAM12" s="118"/>
      <c r="BAN12" s="118"/>
      <c r="BAO12" s="118"/>
      <c r="BAP12" s="118"/>
      <c r="BAQ12" s="118"/>
      <c r="BAR12" s="118"/>
      <c r="BAS12" s="118"/>
      <c r="BAT12" s="118"/>
      <c r="BAU12" s="118"/>
      <c r="BAV12" s="118"/>
      <c r="BAW12" s="118"/>
      <c r="BAX12" s="118"/>
      <c r="BAY12" s="118"/>
      <c r="BAZ12" s="118"/>
      <c r="BBA12" s="118"/>
      <c r="BBB12" s="118"/>
      <c r="BBC12" s="118"/>
      <c r="BBD12" s="118"/>
      <c r="BBE12" s="118"/>
      <c r="BBF12" s="118"/>
      <c r="BBG12" s="118"/>
      <c r="BBH12" s="118"/>
      <c r="BBI12" s="118"/>
      <c r="BBJ12" s="118"/>
      <c r="BBK12" s="118"/>
      <c r="BBL12" s="118"/>
      <c r="BBM12" s="118"/>
      <c r="BBN12" s="118"/>
      <c r="BBO12" s="118"/>
      <c r="BBP12" s="118"/>
      <c r="BBQ12" s="118"/>
      <c r="BBR12" s="118"/>
      <c r="BBS12" s="118"/>
      <c r="BBT12" s="118"/>
      <c r="BBU12" s="118"/>
      <c r="BBV12" s="118"/>
      <c r="BBW12" s="118"/>
      <c r="BBX12" s="118"/>
      <c r="BBY12" s="118"/>
      <c r="BBZ12" s="118"/>
      <c r="BCA12" s="118"/>
      <c r="BCB12" s="118"/>
      <c r="BCC12" s="118"/>
      <c r="BCD12" s="118"/>
      <c r="BCE12" s="118"/>
      <c r="BCF12" s="118"/>
      <c r="BCG12" s="118"/>
      <c r="BCH12" s="118"/>
      <c r="BCI12" s="118"/>
      <c r="BCJ12" s="118"/>
      <c r="BCK12" s="118"/>
      <c r="BCL12" s="118"/>
      <c r="BCM12" s="118"/>
      <c r="BCN12" s="118"/>
      <c r="BCO12" s="118"/>
      <c r="BCP12" s="118"/>
      <c r="BCQ12" s="118"/>
      <c r="BCR12" s="118"/>
      <c r="BCS12" s="118"/>
      <c r="BCT12" s="118"/>
      <c r="BCU12" s="118"/>
      <c r="BCV12" s="118"/>
      <c r="BCW12" s="118"/>
      <c r="BCX12" s="118"/>
      <c r="BCY12" s="118"/>
      <c r="BCZ12" s="118"/>
      <c r="BDA12" s="118"/>
      <c r="BDB12" s="118"/>
      <c r="BDC12" s="118"/>
      <c r="BDD12" s="118"/>
      <c r="BDE12" s="118"/>
      <c r="BDF12" s="118"/>
      <c r="BDG12" s="118"/>
      <c r="BDH12" s="118"/>
      <c r="BDI12" s="118"/>
      <c r="BDJ12" s="118"/>
      <c r="BDK12" s="118"/>
      <c r="BDL12" s="118"/>
      <c r="BDM12" s="118"/>
      <c r="BDN12" s="118"/>
      <c r="BDO12" s="118"/>
      <c r="BDP12" s="118"/>
      <c r="BDQ12" s="118"/>
      <c r="BDR12" s="118"/>
      <c r="BDS12" s="118"/>
      <c r="BDT12" s="118"/>
      <c r="BDU12" s="118"/>
      <c r="BDV12" s="118"/>
      <c r="BDW12" s="118"/>
      <c r="BDX12" s="118"/>
      <c r="BDY12" s="118"/>
      <c r="BDZ12" s="118"/>
      <c r="BEA12" s="118"/>
      <c r="BEB12" s="118"/>
      <c r="BEC12" s="118"/>
      <c r="BED12" s="118"/>
      <c r="BEE12" s="118"/>
      <c r="BEF12" s="118"/>
      <c r="BEG12" s="118"/>
      <c r="BEH12" s="118"/>
      <c r="BEI12" s="118"/>
      <c r="BEJ12" s="118"/>
      <c r="BEK12" s="118"/>
      <c r="BEL12" s="118"/>
      <c r="BEM12" s="118"/>
      <c r="BEN12" s="118"/>
      <c r="BEO12" s="118"/>
      <c r="BEP12" s="118"/>
      <c r="BEQ12" s="118"/>
      <c r="BER12" s="118"/>
      <c r="BES12" s="118"/>
      <c r="BET12" s="118"/>
      <c r="BEU12" s="118"/>
      <c r="BEV12" s="118"/>
      <c r="BEW12" s="118"/>
      <c r="BEX12" s="118"/>
      <c r="BEY12" s="118"/>
      <c r="BEZ12" s="118"/>
      <c r="BFA12" s="118"/>
      <c r="BFB12" s="118"/>
      <c r="BFC12" s="118"/>
      <c r="BFD12" s="118"/>
      <c r="BFE12" s="118"/>
      <c r="BFF12" s="118"/>
      <c r="BFG12" s="118"/>
      <c r="BFH12" s="118"/>
      <c r="BFI12" s="118"/>
      <c r="BFJ12" s="118"/>
      <c r="BFK12" s="118"/>
      <c r="BFL12" s="118"/>
      <c r="BFM12" s="118"/>
      <c r="BFN12" s="118"/>
      <c r="BFO12" s="118"/>
      <c r="BFP12" s="118"/>
      <c r="BFQ12" s="118"/>
      <c r="BFR12" s="118"/>
      <c r="BFS12" s="118"/>
      <c r="BFT12" s="118"/>
      <c r="BFU12" s="118"/>
      <c r="BFV12" s="118"/>
      <c r="BFW12" s="118"/>
      <c r="BFX12" s="118"/>
      <c r="BFY12" s="118"/>
      <c r="BFZ12" s="118"/>
      <c r="BGA12" s="118"/>
      <c r="BGB12" s="118"/>
      <c r="BGC12" s="118"/>
      <c r="BGD12" s="118"/>
      <c r="BGE12" s="118"/>
      <c r="BGF12" s="118"/>
      <c r="BGG12" s="118"/>
      <c r="BGH12" s="118"/>
      <c r="BGI12" s="118"/>
      <c r="BGJ12" s="118"/>
      <c r="BGK12" s="118"/>
      <c r="BGL12" s="118"/>
      <c r="BGM12" s="118"/>
      <c r="BGN12" s="118"/>
      <c r="BGO12" s="118"/>
      <c r="BGP12" s="118"/>
      <c r="BGQ12" s="118"/>
      <c r="BGR12" s="118"/>
      <c r="BGS12" s="118"/>
      <c r="BGT12" s="118"/>
      <c r="BGU12" s="118"/>
      <c r="BGV12" s="118"/>
      <c r="BGW12" s="118"/>
      <c r="BGX12" s="118"/>
      <c r="BGY12" s="118"/>
      <c r="BGZ12" s="118"/>
      <c r="BHA12" s="118"/>
      <c r="BHB12" s="118"/>
      <c r="BHC12" s="118"/>
      <c r="BHD12" s="118"/>
      <c r="BHE12" s="118"/>
      <c r="BHF12" s="118"/>
      <c r="BHG12" s="118"/>
      <c r="BHH12" s="118"/>
      <c r="BHI12" s="118"/>
      <c r="BHJ12" s="118"/>
      <c r="BHK12" s="118"/>
      <c r="BHL12" s="118"/>
      <c r="BHM12" s="118"/>
      <c r="BHN12" s="118"/>
      <c r="BHO12" s="118"/>
      <c r="BHP12" s="118"/>
      <c r="BHQ12" s="118"/>
      <c r="BHR12" s="118"/>
      <c r="BHS12" s="118"/>
      <c r="BHT12" s="118"/>
      <c r="BHU12" s="118"/>
      <c r="BHV12" s="118"/>
      <c r="BHW12" s="118"/>
      <c r="BHX12" s="118"/>
      <c r="BHY12" s="118"/>
      <c r="BHZ12" s="118"/>
      <c r="BIA12" s="118"/>
      <c r="BIB12" s="118"/>
      <c r="BIC12" s="118"/>
      <c r="BID12" s="118"/>
      <c r="BIE12" s="118"/>
      <c r="BIF12" s="118"/>
      <c r="BIG12" s="118"/>
      <c r="BIH12" s="118"/>
      <c r="BII12" s="118"/>
      <c r="BIJ12" s="118"/>
      <c r="BIK12" s="118"/>
      <c r="BIL12" s="118"/>
      <c r="BIM12" s="118"/>
      <c r="BIN12" s="118"/>
      <c r="BIO12" s="118"/>
      <c r="BIP12" s="118"/>
      <c r="BIQ12" s="118"/>
      <c r="BIR12" s="118"/>
      <c r="BIS12" s="118"/>
      <c r="BIT12" s="118"/>
      <c r="BIU12" s="118"/>
      <c r="BIV12" s="118"/>
      <c r="BIW12" s="118"/>
      <c r="BIX12" s="118"/>
      <c r="BIY12" s="118"/>
      <c r="BIZ12" s="118"/>
      <c r="BJA12" s="118"/>
      <c r="BJB12" s="118"/>
      <c r="BJC12" s="118"/>
      <c r="BJD12" s="118"/>
      <c r="BJE12" s="118"/>
      <c r="BJF12" s="118"/>
      <c r="BJG12" s="118"/>
      <c r="BJH12" s="118"/>
      <c r="BJI12" s="118"/>
      <c r="BJJ12" s="118"/>
      <c r="BJK12" s="118"/>
      <c r="BJL12" s="118"/>
      <c r="BJM12" s="118"/>
      <c r="BJN12" s="118"/>
      <c r="BJO12" s="118"/>
      <c r="BJP12" s="118"/>
      <c r="BJQ12" s="118"/>
      <c r="BJR12" s="118"/>
      <c r="BJS12" s="118"/>
      <c r="BJT12" s="118"/>
      <c r="BJU12" s="118"/>
      <c r="BJV12" s="118"/>
      <c r="BJW12" s="118"/>
      <c r="BJX12" s="118"/>
      <c r="BJY12" s="118"/>
      <c r="BJZ12" s="118"/>
      <c r="BKA12" s="118"/>
      <c r="BKB12" s="118"/>
      <c r="BKC12" s="118"/>
      <c r="BKD12" s="118"/>
      <c r="BKE12" s="118"/>
      <c r="BKF12" s="118"/>
      <c r="BKG12" s="118"/>
      <c r="BKH12" s="118"/>
      <c r="BKI12" s="118"/>
      <c r="BKJ12" s="118"/>
      <c r="BKK12" s="118"/>
      <c r="BKL12" s="118"/>
      <c r="BKM12" s="118"/>
      <c r="BKN12" s="118"/>
      <c r="BKO12" s="118"/>
      <c r="BKP12" s="118"/>
      <c r="BKQ12" s="118"/>
      <c r="BKR12" s="118"/>
      <c r="BKS12" s="118"/>
      <c r="BKT12" s="118"/>
      <c r="BKU12" s="118"/>
      <c r="BKV12" s="118"/>
      <c r="BKW12" s="118"/>
      <c r="BKX12" s="118"/>
      <c r="BKY12" s="118"/>
      <c r="BKZ12" s="118"/>
      <c r="BLA12" s="118"/>
      <c r="BLB12" s="118"/>
      <c r="BLC12" s="118"/>
      <c r="BLD12" s="118"/>
      <c r="BLE12" s="118"/>
      <c r="BLF12" s="118"/>
      <c r="BLG12" s="118"/>
      <c r="BLH12" s="118"/>
      <c r="BLI12" s="118"/>
      <c r="BLJ12" s="118"/>
      <c r="BLK12" s="118"/>
      <c r="BLL12" s="118"/>
      <c r="BLM12" s="118"/>
      <c r="BLN12" s="118"/>
      <c r="BLO12" s="118"/>
      <c r="BLP12" s="118"/>
      <c r="BLQ12" s="118"/>
      <c r="BLR12" s="118"/>
      <c r="BLS12" s="118"/>
      <c r="BLT12" s="118"/>
      <c r="BLU12" s="118"/>
      <c r="BLV12" s="118"/>
      <c r="BLW12" s="118"/>
      <c r="BLX12" s="118"/>
      <c r="BLY12" s="118"/>
      <c r="BLZ12" s="118"/>
      <c r="BMA12" s="118"/>
      <c r="BMB12" s="118"/>
      <c r="BMC12" s="118"/>
      <c r="BMD12" s="118"/>
      <c r="BME12" s="118"/>
      <c r="BMF12" s="118"/>
      <c r="BMG12" s="118"/>
      <c r="BMH12" s="118"/>
      <c r="BMI12" s="118"/>
      <c r="BMJ12" s="118"/>
      <c r="BMK12" s="118"/>
      <c r="BML12" s="118"/>
      <c r="BMM12" s="118"/>
      <c r="BMN12" s="118"/>
      <c r="BMO12" s="118"/>
      <c r="BMP12" s="118"/>
      <c r="BMQ12" s="118"/>
      <c r="BMR12" s="118"/>
      <c r="BMS12" s="118"/>
      <c r="BMT12" s="118"/>
      <c r="BMU12" s="118"/>
      <c r="BMV12" s="118"/>
      <c r="BMW12" s="118"/>
      <c r="BMX12" s="118"/>
      <c r="BMY12" s="118"/>
      <c r="BMZ12" s="118"/>
      <c r="BNA12" s="118"/>
      <c r="BNB12" s="118"/>
      <c r="BNC12" s="118"/>
      <c r="BND12" s="118"/>
      <c r="BNE12" s="118"/>
      <c r="BNF12" s="118"/>
      <c r="BNG12" s="118"/>
      <c r="BNH12" s="118"/>
      <c r="BNI12" s="118"/>
      <c r="BNJ12" s="118"/>
      <c r="BNK12" s="118"/>
      <c r="BNL12" s="118"/>
      <c r="BNM12" s="118"/>
      <c r="BNN12" s="118"/>
      <c r="BNO12" s="118"/>
      <c r="BNP12" s="118"/>
      <c r="BNQ12" s="118"/>
      <c r="BNR12" s="118"/>
      <c r="BNS12" s="118"/>
      <c r="BNT12" s="118"/>
      <c r="BNU12" s="118"/>
      <c r="BNV12" s="118"/>
      <c r="BNW12" s="118"/>
      <c r="BNX12" s="118"/>
      <c r="BNY12" s="118"/>
      <c r="BNZ12" s="118"/>
      <c r="BOA12" s="118"/>
      <c r="BOB12" s="118"/>
      <c r="BOC12" s="118"/>
      <c r="BOD12" s="118"/>
      <c r="BOE12" s="118"/>
      <c r="BOF12" s="118"/>
      <c r="BOG12" s="118"/>
      <c r="BOH12" s="118"/>
      <c r="BOI12" s="118"/>
      <c r="BOJ12" s="118"/>
      <c r="BOK12" s="118"/>
      <c r="BOL12" s="118"/>
      <c r="BOM12" s="118"/>
      <c r="BON12" s="118"/>
      <c r="BOO12" s="118"/>
      <c r="BOP12" s="118"/>
      <c r="BOQ12" s="118"/>
      <c r="BOR12" s="118"/>
      <c r="BOS12" s="118"/>
      <c r="BOT12" s="118"/>
      <c r="BOU12" s="118"/>
      <c r="BOV12" s="118"/>
      <c r="BOW12" s="118"/>
      <c r="BOX12" s="118"/>
      <c r="BOY12" s="118"/>
      <c r="BOZ12" s="118"/>
      <c r="BPA12" s="118"/>
      <c r="BPB12" s="118"/>
      <c r="BPC12" s="118"/>
      <c r="BPD12" s="118"/>
      <c r="BPE12" s="118"/>
      <c r="BPF12" s="118"/>
      <c r="BPG12" s="118"/>
      <c r="BPH12" s="118"/>
      <c r="BPI12" s="118"/>
      <c r="BPJ12" s="118"/>
      <c r="BPK12" s="118"/>
      <c r="BPL12" s="118"/>
      <c r="BPM12" s="118"/>
      <c r="BPN12" s="118"/>
      <c r="BPO12" s="118"/>
      <c r="BPP12" s="118"/>
      <c r="BPQ12" s="118"/>
      <c r="BPR12" s="118"/>
      <c r="BPS12" s="118"/>
      <c r="BPT12" s="118"/>
      <c r="BPU12" s="118"/>
      <c r="BPV12" s="118"/>
      <c r="BPW12" s="118"/>
      <c r="BPX12" s="118"/>
      <c r="BPY12" s="118"/>
      <c r="BPZ12" s="118"/>
      <c r="BQA12" s="118"/>
      <c r="BQB12" s="118"/>
      <c r="BQC12" s="118"/>
      <c r="BQD12" s="118"/>
      <c r="BQE12" s="118"/>
      <c r="BQF12" s="118"/>
      <c r="BQG12" s="118"/>
      <c r="BQH12" s="118"/>
      <c r="BQI12" s="118"/>
      <c r="BQJ12" s="118"/>
      <c r="BQK12" s="118"/>
      <c r="BQL12" s="118"/>
      <c r="BQM12" s="118"/>
      <c r="BQN12" s="118"/>
      <c r="BQO12" s="118"/>
      <c r="BQP12" s="118"/>
      <c r="BQQ12" s="118"/>
      <c r="BQR12" s="118"/>
      <c r="BQS12" s="118"/>
      <c r="BQT12" s="118"/>
      <c r="BQU12" s="118"/>
      <c r="BQV12" s="118"/>
      <c r="BQW12" s="118"/>
      <c r="BQX12" s="118"/>
      <c r="BQY12" s="118"/>
      <c r="BQZ12" s="118"/>
      <c r="BRA12" s="118"/>
      <c r="BRB12" s="118"/>
      <c r="BRC12" s="118"/>
      <c r="BRD12" s="118"/>
      <c r="BRE12" s="118"/>
      <c r="BRF12" s="118"/>
      <c r="BRG12" s="118"/>
      <c r="BRH12" s="118"/>
      <c r="BRI12" s="118"/>
      <c r="BRJ12" s="118"/>
      <c r="BRK12" s="118"/>
      <c r="BRL12" s="118"/>
      <c r="BRM12" s="118"/>
      <c r="BRN12" s="118"/>
      <c r="BRO12" s="118"/>
      <c r="BRP12" s="118"/>
      <c r="BRQ12" s="118"/>
      <c r="BRR12" s="118"/>
      <c r="BRS12" s="118"/>
      <c r="BRT12" s="118"/>
      <c r="BRU12" s="118"/>
      <c r="BRV12" s="118"/>
      <c r="BRW12" s="118"/>
      <c r="BRX12" s="118"/>
      <c r="BRY12" s="118"/>
      <c r="BRZ12" s="118"/>
      <c r="BSA12" s="118"/>
      <c r="BSB12" s="118"/>
      <c r="BSC12" s="118"/>
      <c r="BSD12" s="118"/>
      <c r="BSE12" s="118"/>
      <c r="BSF12" s="118"/>
      <c r="BSG12" s="118"/>
      <c r="BSH12" s="118"/>
      <c r="BSI12" s="118"/>
      <c r="BSJ12" s="118"/>
      <c r="BSK12" s="118"/>
      <c r="BSL12" s="118"/>
      <c r="BSM12" s="118"/>
      <c r="BSN12" s="118"/>
      <c r="BSO12" s="118"/>
      <c r="BSP12" s="118"/>
      <c r="BSQ12" s="118"/>
      <c r="BSR12" s="118"/>
      <c r="BSS12" s="118"/>
      <c r="BST12" s="118"/>
      <c r="BSU12" s="118"/>
      <c r="BSV12" s="118"/>
      <c r="BSW12" s="118"/>
      <c r="BSX12" s="118"/>
      <c r="BSY12" s="118"/>
      <c r="BSZ12" s="118"/>
      <c r="BTA12" s="118"/>
      <c r="BTB12" s="118"/>
      <c r="BTC12" s="118"/>
      <c r="BTD12" s="118"/>
      <c r="BTE12" s="118"/>
      <c r="BTF12" s="118"/>
      <c r="BTG12" s="118"/>
      <c r="BTH12" s="118"/>
      <c r="BTI12" s="118"/>
      <c r="BTJ12" s="118"/>
      <c r="BTK12" s="118"/>
      <c r="BTL12" s="118"/>
      <c r="BTM12" s="118"/>
      <c r="BTN12" s="118"/>
      <c r="BTO12" s="118"/>
      <c r="BTP12" s="118"/>
      <c r="BTQ12" s="118"/>
      <c r="BTR12" s="118"/>
      <c r="BTS12" s="118"/>
      <c r="BTT12" s="118"/>
      <c r="BTU12" s="118"/>
      <c r="BTV12" s="118"/>
      <c r="BTW12" s="118"/>
      <c r="BTX12" s="118"/>
      <c r="BTY12" s="118"/>
      <c r="BTZ12" s="118"/>
      <c r="BUA12" s="118"/>
      <c r="BUB12" s="118"/>
      <c r="BUC12" s="118"/>
      <c r="BUD12" s="118"/>
      <c r="BUE12" s="118"/>
      <c r="BUF12" s="118"/>
      <c r="BUG12" s="118"/>
      <c r="BUH12" s="118"/>
      <c r="BUI12" s="118"/>
      <c r="BUJ12" s="118"/>
      <c r="BUK12" s="118"/>
      <c r="BUL12" s="118"/>
      <c r="BUM12" s="118"/>
      <c r="BUN12" s="118"/>
      <c r="BUO12" s="118"/>
      <c r="BUP12" s="118"/>
      <c r="BUQ12" s="118"/>
      <c r="BUR12" s="118"/>
      <c r="BUS12" s="118"/>
      <c r="BUT12" s="118"/>
      <c r="BUU12" s="118"/>
      <c r="BUV12" s="118"/>
      <c r="BUW12" s="118"/>
      <c r="BUX12" s="118"/>
      <c r="BUY12" s="118"/>
      <c r="BUZ12" s="118"/>
      <c r="BVA12" s="118"/>
      <c r="BVB12" s="118"/>
      <c r="BVC12" s="118"/>
      <c r="BVD12" s="118"/>
      <c r="BVE12" s="118"/>
      <c r="BVF12" s="118"/>
    </row>
    <row r="13" spans="1:1930" s="100" customFormat="1" ht="20.25" customHeight="1" thickBot="1" x14ac:dyDescent="0.3">
      <c r="A13" s="99"/>
      <c r="B13" s="1165"/>
      <c r="C13" s="1167"/>
      <c r="D13" s="1169"/>
      <c r="E13" s="1169"/>
      <c r="F13" s="1201"/>
      <c r="G13" s="1167"/>
      <c r="H13" s="1177"/>
      <c r="I13" s="1209"/>
      <c r="J13" s="1177"/>
      <c r="K13" s="126" t="s">
        <v>15</v>
      </c>
      <c r="L13" s="126" t="s">
        <v>16</v>
      </c>
      <c r="M13" s="1177"/>
      <c r="N13" s="1207"/>
      <c r="O13" s="1196"/>
      <c r="P13" s="1194"/>
      <c r="Q13" s="118"/>
      <c r="R13" s="119"/>
      <c r="S13" s="119"/>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118"/>
      <c r="NJ13" s="118"/>
      <c r="NK13" s="118"/>
      <c r="NL13" s="118"/>
      <c r="NM13" s="118"/>
      <c r="NN13" s="118"/>
      <c r="NO13" s="118"/>
      <c r="NP13" s="118"/>
      <c r="NQ13" s="118"/>
      <c r="NR13" s="118"/>
      <c r="NS13" s="118"/>
      <c r="NT13" s="118"/>
      <c r="NU13" s="118"/>
      <c r="NV13" s="118"/>
      <c r="NW13" s="118"/>
      <c r="NX13" s="118"/>
      <c r="NY13" s="118"/>
      <c r="NZ13" s="118"/>
      <c r="OA13" s="118"/>
      <c r="OB13" s="118"/>
      <c r="OC13" s="118"/>
      <c r="OD13" s="118"/>
      <c r="OE13" s="118"/>
      <c r="OF13" s="118"/>
      <c r="OG13" s="118"/>
      <c r="OH13" s="118"/>
      <c r="OI13" s="118"/>
      <c r="OJ13" s="118"/>
      <c r="OK13" s="118"/>
      <c r="OL13" s="118"/>
      <c r="OM13" s="118"/>
      <c r="ON13" s="118"/>
      <c r="OO13" s="118"/>
      <c r="OP13" s="118"/>
      <c r="OQ13" s="118"/>
      <c r="OR13" s="118"/>
      <c r="OS13" s="118"/>
      <c r="OT13" s="118"/>
      <c r="OU13" s="118"/>
      <c r="OV13" s="118"/>
      <c r="OW13" s="118"/>
      <c r="OX13" s="118"/>
      <c r="OY13" s="118"/>
      <c r="OZ13" s="118"/>
      <c r="PA13" s="118"/>
      <c r="PB13" s="118"/>
      <c r="PC13" s="118"/>
      <c r="PD13" s="118"/>
      <c r="PE13" s="118"/>
      <c r="PF13" s="118"/>
      <c r="PG13" s="118"/>
      <c r="PH13" s="118"/>
      <c r="PI13" s="118"/>
      <c r="PJ13" s="118"/>
      <c r="PK13" s="118"/>
      <c r="PL13" s="118"/>
      <c r="PM13" s="118"/>
      <c r="PN13" s="118"/>
      <c r="PO13" s="118"/>
      <c r="PP13" s="118"/>
      <c r="PQ13" s="118"/>
      <c r="PR13" s="118"/>
      <c r="PS13" s="118"/>
      <c r="PT13" s="118"/>
      <c r="PU13" s="118"/>
      <c r="PV13" s="118"/>
      <c r="PW13" s="118"/>
      <c r="PX13" s="118"/>
      <c r="PY13" s="118"/>
      <c r="PZ13" s="118"/>
      <c r="QA13" s="118"/>
      <c r="QB13" s="118"/>
      <c r="QC13" s="118"/>
      <c r="QD13" s="118"/>
      <c r="QE13" s="118"/>
      <c r="QF13" s="118"/>
      <c r="QG13" s="118"/>
      <c r="QH13" s="118"/>
      <c r="QI13" s="118"/>
      <c r="QJ13" s="118"/>
      <c r="QK13" s="118"/>
      <c r="QL13" s="118"/>
      <c r="QM13" s="118"/>
      <c r="QN13" s="118"/>
      <c r="QO13" s="118"/>
      <c r="QP13" s="118"/>
      <c r="QQ13" s="118"/>
      <c r="QR13" s="118"/>
      <c r="QS13" s="118"/>
      <c r="QT13" s="118"/>
      <c r="QU13" s="118"/>
      <c r="QV13" s="118"/>
      <c r="QW13" s="118"/>
      <c r="QX13" s="118"/>
      <c r="QY13" s="118"/>
      <c r="QZ13" s="118"/>
      <c r="RA13" s="118"/>
      <c r="RB13" s="118"/>
      <c r="RC13" s="118"/>
      <c r="RD13" s="118"/>
      <c r="RE13" s="118"/>
      <c r="RF13" s="118"/>
      <c r="RG13" s="118"/>
      <c r="RH13" s="118"/>
      <c r="RI13" s="118"/>
      <c r="RJ13" s="118"/>
      <c r="RK13" s="118"/>
      <c r="RL13" s="118"/>
      <c r="RM13" s="118"/>
      <c r="RN13" s="118"/>
      <c r="RO13" s="118"/>
      <c r="RP13" s="118"/>
      <c r="RQ13" s="118"/>
      <c r="RR13" s="118"/>
      <c r="RS13" s="118"/>
      <c r="RT13" s="118"/>
      <c r="RU13" s="118"/>
      <c r="RV13" s="118"/>
      <c r="RW13" s="118"/>
      <c r="RX13" s="118"/>
      <c r="RY13" s="118"/>
      <c r="RZ13" s="118"/>
      <c r="SA13" s="118"/>
      <c r="SB13" s="118"/>
      <c r="SC13" s="118"/>
      <c r="SD13" s="118"/>
      <c r="SE13" s="118"/>
      <c r="SF13" s="118"/>
      <c r="SG13" s="118"/>
      <c r="SH13" s="118"/>
      <c r="SI13" s="118"/>
      <c r="SJ13" s="118"/>
      <c r="SK13" s="118"/>
      <c r="SL13" s="118"/>
      <c r="SM13" s="118"/>
      <c r="SN13" s="118"/>
      <c r="SO13" s="118"/>
      <c r="SP13" s="118"/>
      <c r="SQ13" s="118"/>
      <c r="SR13" s="118"/>
      <c r="SS13" s="118"/>
      <c r="ST13" s="118"/>
      <c r="SU13" s="118"/>
      <c r="SV13" s="118"/>
      <c r="SW13" s="118"/>
      <c r="SX13" s="118"/>
      <c r="SY13" s="118"/>
      <c r="SZ13" s="118"/>
      <c r="TA13" s="118"/>
      <c r="TB13" s="118"/>
      <c r="TC13" s="118"/>
      <c r="TD13" s="118"/>
      <c r="TE13" s="118"/>
      <c r="TF13" s="118"/>
      <c r="TG13" s="118"/>
      <c r="TH13" s="118"/>
      <c r="TI13" s="118"/>
      <c r="TJ13" s="118"/>
      <c r="TK13" s="118"/>
      <c r="TL13" s="118"/>
      <c r="TM13" s="118"/>
      <c r="TN13" s="118"/>
      <c r="TO13" s="118"/>
      <c r="TP13" s="118"/>
      <c r="TQ13" s="118"/>
      <c r="TR13" s="118"/>
      <c r="TS13" s="118"/>
      <c r="TT13" s="118"/>
      <c r="TU13" s="118"/>
      <c r="TV13" s="118"/>
      <c r="TW13" s="118"/>
      <c r="TX13" s="118"/>
      <c r="TY13" s="118"/>
      <c r="TZ13" s="118"/>
      <c r="UA13" s="118"/>
      <c r="UB13" s="118"/>
      <c r="UC13" s="118"/>
      <c r="UD13" s="118"/>
      <c r="UE13" s="118"/>
      <c r="UF13" s="118"/>
      <c r="UG13" s="118"/>
      <c r="UH13" s="118"/>
      <c r="UI13" s="118"/>
      <c r="UJ13" s="118"/>
      <c r="UK13" s="118"/>
      <c r="UL13" s="118"/>
      <c r="UM13" s="118"/>
      <c r="UN13" s="118"/>
      <c r="UO13" s="118"/>
      <c r="UP13" s="118"/>
      <c r="UQ13" s="118"/>
      <c r="UR13" s="118"/>
      <c r="US13" s="118"/>
      <c r="UT13" s="118"/>
      <c r="UU13" s="118"/>
      <c r="UV13" s="118"/>
      <c r="UW13" s="118"/>
      <c r="UX13" s="118"/>
      <c r="UY13" s="118"/>
      <c r="UZ13" s="118"/>
      <c r="VA13" s="118"/>
      <c r="VB13" s="118"/>
      <c r="VC13" s="118"/>
      <c r="VD13" s="118"/>
      <c r="VE13" s="118"/>
      <c r="VF13" s="118"/>
      <c r="VG13" s="118"/>
      <c r="VH13" s="118"/>
      <c r="VI13" s="118"/>
      <c r="VJ13" s="118"/>
      <c r="VK13" s="118"/>
      <c r="VL13" s="118"/>
      <c r="VM13" s="118"/>
      <c r="VN13" s="118"/>
      <c r="VO13" s="118"/>
      <c r="VP13" s="118"/>
      <c r="VQ13" s="118"/>
      <c r="VR13" s="118"/>
      <c r="VS13" s="118"/>
      <c r="VT13" s="118"/>
      <c r="VU13" s="118"/>
      <c r="VV13" s="118"/>
      <c r="VW13" s="118"/>
      <c r="VX13" s="118"/>
      <c r="VY13" s="118"/>
      <c r="VZ13" s="118"/>
      <c r="WA13" s="118"/>
      <c r="WB13" s="118"/>
      <c r="WC13" s="118"/>
      <c r="WD13" s="118"/>
      <c r="WE13" s="118"/>
      <c r="WF13" s="118"/>
      <c r="WG13" s="118"/>
      <c r="WH13" s="118"/>
      <c r="WI13" s="118"/>
      <c r="WJ13" s="118"/>
      <c r="WK13" s="118"/>
      <c r="WL13" s="118"/>
      <c r="WM13" s="118"/>
      <c r="WN13" s="118"/>
      <c r="WO13" s="118"/>
      <c r="WP13" s="118"/>
      <c r="WQ13" s="118"/>
      <c r="WR13" s="118"/>
      <c r="WS13" s="118"/>
      <c r="WT13" s="118"/>
      <c r="WU13" s="118"/>
      <c r="WV13" s="118"/>
      <c r="WW13" s="118"/>
      <c r="WX13" s="118"/>
      <c r="WY13" s="118"/>
      <c r="WZ13" s="118"/>
      <c r="XA13" s="118"/>
      <c r="XB13" s="118"/>
      <c r="XC13" s="118"/>
      <c r="XD13" s="118"/>
      <c r="XE13" s="118"/>
      <c r="XF13" s="118"/>
      <c r="XG13" s="118"/>
      <c r="XH13" s="118"/>
      <c r="XI13" s="118"/>
      <c r="XJ13" s="118"/>
      <c r="XK13" s="118"/>
      <c r="XL13" s="118"/>
      <c r="XM13" s="118"/>
      <c r="XN13" s="118"/>
      <c r="XO13" s="118"/>
      <c r="XP13" s="118"/>
      <c r="XQ13" s="118"/>
      <c r="XR13" s="118"/>
      <c r="XS13" s="118"/>
      <c r="XT13" s="118"/>
      <c r="XU13" s="118"/>
      <c r="XV13" s="118"/>
      <c r="XW13" s="118"/>
      <c r="XX13" s="118"/>
      <c r="XY13" s="118"/>
      <c r="XZ13" s="118"/>
      <c r="YA13" s="118"/>
      <c r="YB13" s="118"/>
      <c r="YC13" s="118"/>
      <c r="YD13" s="118"/>
      <c r="YE13" s="118"/>
      <c r="YF13" s="118"/>
      <c r="YG13" s="118"/>
      <c r="YH13" s="118"/>
      <c r="YI13" s="118"/>
      <c r="YJ13" s="118"/>
      <c r="YK13" s="118"/>
      <c r="YL13" s="118"/>
      <c r="YM13" s="118"/>
      <c r="YN13" s="118"/>
      <c r="YO13" s="118"/>
      <c r="YP13" s="118"/>
      <c r="YQ13" s="118"/>
      <c r="YR13" s="118"/>
      <c r="YS13" s="118"/>
      <c r="YT13" s="118"/>
      <c r="YU13" s="118"/>
      <c r="YV13" s="118"/>
      <c r="YW13" s="118"/>
      <c r="YX13" s="118"/>
      <c r="YY13" s="118"/>
      <c r="YZ13" s="118"/>
      <c r="ZA13" s="118"/>
      <c r="ZB13" s="118"/>
      <c r="ZC13" s="118"/>
      <c r="ZD13" s="118"/>
      <c r="ZE13" s="118"/>
      <c r="ZF13" s="118"/>
      <c r="ZG13" s="118"/>
      <c r="ZH13" s="118"/>
      <c r="ZI13" s="118"/>
      <c r="ZJ13" s="118"/>
      <c r="ZK13" s="118"/>
      <c r="ZL13" s="118"/>
      <c r="ZM13" s="118"/>
      <c r="ZN13" s="118"/>
      <c r="ZO13" s="118"/>
      <c r="ZP13" s="118"/>
      <c r="ZQ13" s="118"/>
      <c r="ZR13" s="118"/>
      <c r="ZS13" s="118"/>
      <c r="ZT13" s="118"/>
      <c r="ZU13" s="118"/>
      <c r="ZV13" s="118"/>
      <c r="ZW13" s="118"/>
      <c r="ZX13" s="118"/>
      <c r="ZY13" s="118"/>
      <c r="ZZ13" s="118"/>
      <c r="AAA13" s="118"/>
      <c r="AAB13" s="118"/>
      <c r="AAC13" s="118"/>
      <c r="AAD13" s="118"/>
      <c r="AAE13" s="118"/>
      <c r="AAF13" s="118"/>
      <c r="AAG13" s="118"/>
      <c r="AAH13" s="118"/>
      <c r="AAI13" s="118"/>
      <c r="AAJ13" s="118"/>
      <c r="AAK13" s="118"/>
      <c r="AAL13" s="118"/>
      <c r="AAM13" s="118"/>
      <c r="AAN13" s="118"/>
      <c r="AAO13" s="118"/>
      <c r="AAP13" s="118"/>
      <c r="AAQ13" s="118"/>
      <c r="AAR13" s="118"/>
      <c r="AAS13" s="118"/>
      <c r="AAT13" s="118"/>
      <c r="AAU13" s="118"/>
      <c r="AAV13" s="118"/>
      <c r="AAW13" s="118"/>
      <c r="AAX13" s="118"/>
      <c r="AAY13" s="118"/>
      <c r="AAZ13" s="118"/>
      <c r="ABA13" s="118"/>
      <c r="ABB13" s="118"/>
      <c r="ABC13" s="118"/>
      <c r="ABD13" s="118"/>
      <c r="ABE13" s="118"/>
      <c r="ABF13" s="118"/>
      <c r="ABG13" s="118"/>
      <c r="ABH13" s="118"/>
      <c r="ABI13" s="118"/>
      <c r="ABJ13" s="118"/>
      <c r="ABK13" s="118"/>
      <c r="ABL13" s="118"/>
      <c r="ABM13" s="118"/>
      <c r="ABN13" s="118"/>
      <c r="ABO13" s="118"/>
      <c r="ABP13" s="118"/>
      <c r="ABQ13" s="118"/>
      <c r="ABR13" s="118"/>
      <c r="ABS13" s="118"/>
      <c r="ABT13" s="118"/>
      <c r="ABU13" s="118"/>
      <c r="ABV13" s="118"/>
      <c r="ABW13" s="118"/>
      <c r="ABX13" s="118"/>
      <c r="ABY13" s="118"/>
      <c r="ABZ13" s="118"/>
      <c r="ACA13" s="118"/>
      <c r="ACB13" s="118"/>
      <c r="ACC13" s="118"/>
      <c r="ACD13" s="118"/>
      <c r="ACE13" s="118"/>
      <c r="ACF13" s="118"/>
      <c r="ACG13" s="118"/>
      <c r="ACH13" s="118"/>
      <c r="ACI13" s="118"/>
      <c r="ACJ13" s="118"/>
      <c r="ACK13" s="118"/>
      <c r="ACL13" s="118"/>
      <c r="ACM13" s="118"/>
      <c r="ACN13" s="118"/>
      <c r="ACO13" s="118"/>
      <c r="ACP13" s="118"/>
      <c r="ACQ13" s="118"/>
      <c r="ACR13" s="118"/>
      <c r="ACS13" s="118"/>
      <c r="ACT13" s="118"/>
      <c r="ACU13" s="118"/>
      <c r="ACV13" s="118"/>
      <c r="ACW13" s="118"/>
      <c r="ACX13" s="118"/>
      <c r="ACY13" s="118"/>
      <c r="ACZ13" s="118"/>
      <c r="ADA13" s="118"/>
      <c r="ADB13" s="118"/>
      <c r="ADC13" s="118"/>
      <c r="ADD13" s="118"/>
      <c r="ADE13" s="118"/>
      <c r="ADF13" s="118"/>
      <c r="ADG13" s="118"/>
      <c r="ADH13" s="118"/>
      <c r="ADI13" s="118"/>
      <c r="ADJ13" s="118"/>
      <c r="ADK13" s="118"/>
      <c r="ADL13" s="118"/>
      <c r="ADM13" s="118"/>
      <c r="ADN13" s="118"/>
      <c r="ADO13" s="118"/>
      <c r="ADP13" s="118"/>
      <c r="ADQ13" s="118"/>
      <c r="ADR13" s="118"/>
      <c r="ADS13" s="118"/>
      <c r="ADT13" s="118"/>
      <c r="ADU13" s="118"/>
      <c r="ADV13" s="118"/>
      <c r="ADW13" s="118"/>
      <c r="ADX13" s="118"/>
      <c r="ADY13" s="118"/>
      <c r="ADZ13" s="118"/>
      <c r="AEA13" s="118"/>
      <c r="AEB13" s="118"/>
      <c r="AEC13" s="118"/>
      <c r="AED13" s="118"/>
      <c r="AEE13" s="118"/>
      <c r="AEF13" s="118"/>
      <c r="AEG13" s="118"/>
      <c r="AEH13" s="118"/>
      <c r="AEI13" s="118"/>
      <c r="AEJ13" s="118"/>
      <c r="AEK13" s="118"/>
      <c r="AEL13" s="118"/>
      <c r="AEM13" s="118"/>
      <c r="AEN13" s="118"/>
      <c r="AEO13" s="118"/>
      <c r="AEP13" s="118"/>
      <c r="AEQ13" s="118"/>
      <c r="AER13" s="118"/>
      <c r="AES13" s="118"/>
      <c r="AET13" s="118"/>
      <c r="AEU13" s="118"/>
      <c r="AEV13" s="118"/>
      <c r="AEW13" s="118"/>
      <c r="AEX13" s="118"/>
      <c r="AEY13" s="118"/>
      <c r="AEZ13" s="118"/>
      <c r="AFA13" s="118"/>
      <c r="AFB13" s="118"/>
      <c r="AFC13" s="118"/>
      <c r="AFD13" s="118"/>
      <c r="AFE13" s="118"/>
      <c r="AFF13" s="118"/>
      <c r="AFG13" s="118"/>
      <c r="AFH13" s="118"/>
      <c r="AFI13" s="118"/>
      <c r="AFJ13" s="118"/>
      <c r="AFK13" s="118"/>
      <c r="AFL13" s="118"/>
      <c r="AFM13" s="118"/>
      <c r="AFN13" s="118"/>
      <c r="AFO13" s="118"/>
      <c r="AFP13" s="118"/>
      <c r="AFQ13" s="118"/>
      <c r="AFR13" s="118"/>
      <c r="AFS13" s="118"/>
      <c r="AFT13" s="118"/>
      <c r="AFU13" s="118"/>
      <c r="AFV13" s="118"/>
      <c r="AFW13" s="118"/>
      <c r="AFX13" s="118"/>
      <c r="AFY13" s="118"/>
      <c r="AFZ13" s="118"/>
      <c r="AGA13" s="118"/>
      <c r="AGB13" s="118"/>
      <c r="AGC13" s="118"/>
      <c r="AGD13" s="118"/>
      <c r="AGE13" s="118"/>
      <c r="AGF13" s="118"/>
      <c r="AGG13" s="118"/>
      <c r="AGH13" s="118"/>
      <c r="AGI13" s="118"/>
      <c r="AGJ13" s="118"/>
      <c r="AGK13" s="118"/>
      <c r="AGL13" s="118"/>
      <c r="AGM13" s="118"/>
      <c r="AGN13" s="118"/>
      <c r="AGO13" s="118"/>
      <c r="AGP13" s="118"/>
      <c r="AGQ13" s="118"/>
      <c r="AGR13" s="118"/>
      <c r="AGS13" s="118"/>
      <c r="AGT13" s="118"/>
      <c r="AGU13" s="118"/>
      <c r="AGV13" s="118"/>
      <c r="AGW13" s="118"/>
      <c r="AGX13" s="118"/>
      <c r="AGY13" s="118"/>
      <c r="AGZ13" s="118"/>
      <c r="AHA13" s="118"/>
      <c r="AHB13" s="118"/>
      <c r="AHC13" s="118"/>
      <c r="AHD13" s="118"/>
      <c r="AHE13" s="118"/>
      <c r="AHF13" s="118"/>
      <c r="AHG13" s="118"/>
      <c r="AHH13" s="118"/>
      <c r="AHI13" s="118"/>
      <c r="AHJ13" s="118"/>
      <c r="AHK13" s="118"/>
      <c r="AHL13" s="118"/>
      <c r="AHM13" s="118"/>
      <c r="AHN13" s="118"/>
      <c r="AHO13" s="118"/>
      <c r="AHP13" s="118"/>
      <c r="AHQ13" s="118"/>
      <c r="AHR13" s="118"/>
      <c r="AHS13" s="118"/>
      <c r="AHT13" s="118"/>
      <c r="AHU13" s="118"/>
      <c r="AHV13" s="118"/>
      <c r="AHW13" s="118"/>
      <c r="AHX13" s="118"/>
      <c r="AHY13" s="118"/>
      <c r="AHZ13" s="118"/>
      <c r="AIA13" s="118"/>
      <c r="AIB13" s="118"/>
      <c r="AIC13" s="118"/>
      <c r="AID13" s="118"/>
      <c r="AIE13" s="118"/>
      <c r="AIF13" s="118"/>
      <c r="AIG13" s="118"/>
      <c r="AIH13" s="118"/>
      <c r="AII13" s="118"/>
      <c r="AIJ13" s="118"/>
      <c r="AIK13" s="118"/>
      <c r="AIL13" s="118"/>
      <c r="AIM13" s="118"/>
      <c r="AIN13" s="118"/>
      <c r="AIO13" s="118"/>
      <c r="AIP13" s="118"/>
      <c r="AIQ13" s="118"/>
      <c r="AIR13" s="118"/>
      <c r="AIS13" s="118"/>
      <c r="AIT13" s="118"/>
      <c r="AIU13" s="118"/>
      <c r="AIV13" s="118"/>
      <c r="AIW13" s="118"/>
      <c r="AIX13" s="118"/>
      <c r="AIY13" s="118"/>
      <c r="AIZ13" s="118"/>
      <c r="AJA13" s="118"/>
      <c r="AJB13" s="118"/>
      <c r="AJC13" s="118"/>
      <c r="AJD13" s="118"/>
      <c r="AJE13" s="118"/>
      <c r="AJF13" s="118"/>
      <c r="AJG13" s="118"/>
      <c r="AJH13" s="118"/>
      <c r="AJI13" s="118"/>
      <c r="AJJ13" s="118"/>
      <c r="AJK13" s="118"/>
      <c r="AJL13" s="118"/>
      <c r="AJM13" s="118"/>
      <c r="AJN13" s="118"/>
      <c r="AJO13" s="118"/>
      <c r="AJP13" s="118"/>
      <c r="AJQ13" s="118"/>
      <c r="AJR13" s="118"/>
      <c r="AJS13" s="118"/>
      <c r="AJT13" s="118"/>
      <c r="AJU13" s="118"/>
      <c r="AJV13" s="118"/>
      <c r="AJW13" s="118"/>
      <c r="AJX13" s="118"/>
      <c r="AJY13" s="118"/>
      <c r="AJZ13" s="118"/>
      <c r="AKA13" s="118"/>
      <c r="AKB13" s="118"/>
      <c r="AKC13" s="118"/>
      <c r="AKD13" s="118"/>
      <c r="AKE13" s="118"/>
      <c r="AKF13" s="118"/>
      <c r="AKG13" s="118"/>
      <c r="AKH13" s="118"/>
      <c r="AKI13" s="118"/>
      <c r="AKJ13" s="118"/>
      <c r="AKK13" s="118"/>
      <c r="AKL13" s="118"/>
      <c r="AKM13" s="118"/>
      <c r="AKN13" s="118"/>
      <c r="AKO13" s="118"/>
      <c r="AKP13" s="118"/>
      <c r="AKQ13" s="118"/>
      <c r="AKR13" s="118"/>
      <c r="AKS13" s="118"/>
      <c r="AKT13" s="118"/>
      <c r="AKU13" s="118"/>
      <c r="AKV13" s="118"/>
      <c r="AKW13" s="118"/>
      <c r="AKX13" s="118"/>
      <c r="AKY13" s="118"/>
      <c r="AKZ13" s="118"/>
      <c r="ALA13" s="118"/>
      <c r="ALB13" s="118"/>
      <c r="ALC13" s="118"/>
      <c r="ALD13" s="118"/>
      <c r="ALE13" s="118"/>
      <c r="ALF13" s="118"/>
      <c r="ALG13" s="118"/>
      <c r="ALH13" s="118"/>
      <c r="ALI13" s="118"/>
      <c r="ALJ13" s="118"/>
      <c r="ALK13" s="118"/>
      <c r="ALL13" s="118"/>
      <c r="ALM13" s="118"/>
      <c r="ALN13" s="118"/>
      <c r="ALO13" s="118"/>
      <c r="ALP13" s="118"/>
      <c r="ALQ13" s="118"/>
      <c r="ALR13" s="118"/>
      <c r="ALS13" s="118"/>
      <c r="ALT13" s="118"/>
      <c r="ALU13" s="118"/>
      <c r="ALV13" s="118"/>
      <c r="ALW13" s="118"/>
      <c r="ALX13" s="118"/>
      <c r="ALY13" s="118"/>
      <c r="ALZ13" s="118"/>
      <c r="AMA13" s="118"/>
      <c r="AMB13" s="118"/>
      <c r="AMC13" s="118"/>
      <c r="AMD13" s="118"/>
      <c r="AME13" s="118"/>
      <c r="AMF13" s="118"/>
      <c r="AMG13" s="118"/>
      <c r="AMH13" s="118"/>
      <c r="AMI13" s="118"/>
      <c r="AMJ13" s="118"/>
      <c r="AMK13" s="118"/>
      <c r="AML13" s="118"/>
      <c r="AMM13" s="118"/>
      <c r="AMN13" s="118"/>
      <c r="AMO13" s="118"/>
      <c r="AMP13" s="118"/>
      <c r="AMQ13" s="118"/>
      <c r="AMR13" s="118"/>
      <c r="AMS13" s="118"/>
      <c r="AMT13" s="118"/>
      <c r="AMU13" s="118"/>
      <c r="AMV13" s="118"/>
      <c r="AMW13" s="118"/>
      <c r="AMX13" s="118"/>
      <c r="AMY13" s="118"/>
      <c r="AMZ13" s="118"/>
      <c r="ANA13" s="118"/>
      <c r="ANB13" s="118"/>
      <c r="ANC13" s="118"/>
      <c r="AND13" s="118"/>
      <c r="ANE13" s="118"/>
      <c r="ANF13" s="118"/>
      <c r="ANG13" s="118"/>
      <c r="ANH13" s="118"/>
      <c r="ANI13" s="118"/>
      <c r="ANJ13" s="118"/>
      <c r="ANK13" s="118"/>
      <c r="ANL13" s="118"/>
      <c r="ANM13" s="118"/>
      <c r="ANN13" s="118"/>
      <c r="ANO13" s="118"/>
      <c r="ANP13" s="118"/>
      <c r="ANQ13" s="118"/>
      <c r="ANR13" s="118"/>
      <c r="ANS13" s="118"/>
      <c r="ANT13" s="118"/>
      <c r="ANU13" s="118"/>
      <c r="ANV13" s="118"/>
      <c r="ANW13" s="118"/>
      <c r="ANX13" s="118"/>
      <c r="ANY13" s="118"/>
      <c r="ANZ13" s="118"/>
      <c r="AOA13" s="118"/>
      <c r="AOB13" s="118"/>
      <c r="AOC13" s="118"/>
      <c r="AOD13" s="118"/>
      <c r="AOE13" s="118"/>
      <c r="AOF13" s="118"/>
      <c r="AOG13" s="118"/>
      <c r="AOH13" s="118"/>
      <c r="AOI13" s="118"/>
      <c r="AOJ13" s="118"/>
      <c r="AOK13" s="118"/>
      <c r="AOL13" s="118"/>
      <c r="AOM13" s="118"/>
      <c r="AON13" s="118"/>
      <c r="AOO13" s="118"/>
      <c r="AOP13" s="118"/>
      <c r="AOQ13" s="118"/>
      <c r="AOR13" s="118"/>
      <c r="AOS13" s="118"/>
      <c r="AOT13" s="118"/>
      <c r="AOU13" s="118"/>
      <c r="AOV13" s="118"/>
      <c r="AOW13" s="118"/>
      <c r="AOX13" s="118"/>
      <c r="AOY13" s="118"/>
      <c r="AOZ13" s="118"/>
      <c r="APA13" s="118"/>
      <c r="APB13" s="118"/>
      <c r="APC13" s="118"/>
      <c r="APD13" s="118"/>
      <c r="APE13" s="118"/>
      <c r="APF13" s="118"/>
      <c r="APG13" s="118"/>
      <c r="APH13" s="118"/>
      <c r="API13" s="118"/>
      <c r="APJ13" s="118"/>
      <c r="APK13" s="118"/>
      <c r="APL13" s="118"/>
      <c r="APM13" s="118"/>
      <c r="APN13" s="118"/>
      <c r="APO13" s="118"/>
      <c r="APP13" s="118"/>
      <c r="APQ13" s="118"/>
      <c r="APR13" s="118"/>
      <c r="APS13" s="118"/>
      <c r="APT13" s="118"/>
      <c r="APU13" s="118"/>
      <c r="APV13" s="118"/>
      <c r="APW13" s="118"/>
      <c r="APX13" s="118"/>
      <c r="APY13" s="118"/>
      <c r="APZ13" s="118"/>
      <c r="AQA13" s="118"/>
      <c r="AQB13" s="118"/>
      <c r="AQC13" s="118"/>
      <c r="AQD13" s="118"/>
      <c r="AQE13" s="118"/>
      <c r="AQF13" s="118"/>
      <c r="AQG13" s="118"/>
      <c r="AQH13" s="118"/>
      <c r="AQI13" s="118"/>
      <c r="AQJ13" s="118"/>
      <c r="AQK13" s="118"/>
      <c r="AQL13" s="118"/>
      <c r="AQM13" s="118"/>
      <c r="AQN13" s="118"/>
      <c r="AQO13" s="118"/>
      <c r="AQP13" s="118"/>
      <c r="AQQ13" s="118"/>
      <c r="AQR13" s="118"/>
      <c r="AQS13" s="118"/>
      <c r="AQT13" s="118"/>
      <c r="AQU13" s="118"/>
      <c r="AQV13" s="118"/>
      <c r="AQW13" s="118"/>
      <c r="AQX13" s="118"/>
      <c r="AQY13" s="118"/>
      <c r="AQZ13" s="118"/>
      <c r="ARA13" s="118"/>
      <c r="ARB13" s="118"/>
      <c r="ARC13" s="118"/>
      <c r="ARD13" s="118"/>
      <c r="ARE13" s="118"/>
      <c r="ARF13" s="118"/>
      <c r="ARG13" s="118"/>
      <c r="ARH13" s="118"/>
      <c r="ARI13" s="118"/>
      <c r="ARJ13" s="118"/>
      <c r="ARK13" s="118"/>
      <c r="ARL13" s="118"/>
      <c r="ARM13" s="118"/>
      <c r="ARN13" s="118"/>
      <c r="ARO13" s="118"/>
      <c r="ARP13" s="118"/>
      <c r="ARQ13" s="118"/>
      <c r="ARR13" s="118"/>
      <c r="ARS13" s="118"/>
      <c r="ART13" s="118"/>
      <c r="ARU13" s="118"/>
      <c r="ARV13" s="118"/>
      <c r="ARW13" s="118"/>
      <c r="ARX13" s="118"/>
      <c r="ARY13" s="118"/>
      <c r="ARZ13" s="118"/>
      <c r="ASA13" s="118"/>
      <c r="ASB13" s="118"/>
      <c r="ASC13" s="118"/>
      <c r="ASD13" s="118"/>
      <c r="ASE13" s="118"/>
      <c r="ASF13" s="118"/>
      <c r="ASG13" s="118"/>
      <c r="ASH13" s="118"/>
      <c r="ASI13" s="118"/>
      <c r="ASJ13" s="118"/>
      <c r="ASK13" s="118"/>
      <c r="ASL13" s="118"/>
      <c r="ASM13" s="118"/>
      <c r="ASN13" s="118"/>
      <c r="ASO13" s="118"/>
      <c r="ASP13" s="118"/>
      <c r="ASQ13" s="118"/>
      <c r="ASR13" s="118"/>
      <c r="ASS13" s="118"/>
      <c r="AST13" s="118"/>
      <c r="ASU13" s="118"/>
      <c r="ASV13" s="118"/>
      <c r="ASW13" s="118"/>
      <c r="ASX13" s="118"/>
      <c r="ASY13" s="118"/>
      <c r="ASZ13" s="118"/>
      <c r="ATA13" s="118"/>
      <c r="ATB13" s="118"/>
      <c r="ATC13" s="118"/>
      <c r="ATD13" s="118"/>
      <c r="ATE13" s="118"/>
      <c r="ATF13" s="118"/>
      <c r="ATG13" s="118"/>
      <c r="ATH13" s="118"/>
      <c r="ATI13" s="118"/>
      <c r="ATJ13" s="118"/>
      <c r="ATK13" s="118"/>
      <c r="ATL13" s="118"/>
      <c r="ATM13" s="118"/>
      <c r="ATN13" s="118"/>
      <c r="ATO13" s="118"/>
      <c r="ATP13" s="118"/>
      <c r="ATQ13" s="118"/>
      <c r="ATR13" s="118"/>
      <c r="ATS13" s="118"/>
      <c r="ATT13" s="118"/>
      <c r="ATU13" s="118"/>
      <c r="ATV13" s="118"/>
      <c r="ATW13" s="118"/>
      <c r="ATX13" s="118"/>
      <c r="ATY13" s="118"/>
      <c r="ATZ13" s="118"/>
      <c r="AUA13" s="118"/>
      <c r="AUB13" s="118"/>
      <c r="AUC13" s="118"/>
      <c r="AUD13" s="118"/>
      <c r="AUE13" s="118"/>
      <c r="AUF13" s="118"/>
      <c r="AUG13" s="118"/>
      <c r="AUH13" s="118"/>
      <c r="AUI13" s="118"/>
      <c r="AUJ13" s="118"/>
      <c r="AUK13" s="118"/>
      <c r="AUL13" s="118"/>
      <c r="AUM13" s="118"/>
      <c r="AUN13" s="118"/>
      <c r="AUO13" s="118"/>
      <c r="AUP13" s="118"/>
      <c r="AUQ13" s="118"/>
      <c r="AUR13" s="118"/>
      <c r="AUS13" s="118"/>
      <c r="AUT13" s="118"/>
      <c r="AUU13" s="118"/>
      <c r="AUV13" s="118"/>
      <c r="AUW13" s="118"/>
      <c r="AUX13" s="118"/>
      <c r="AUY13" s="118"/>
      <c r="AUZ13" s="118"/>
      <c r="AVA13" s="118"/>
      <c r="AVB13" s="118"/>
      <c r="AVC13" s="118"/>
      <c r="AVD13" s="118"/>
      <c r="AVE13" s="118"/>
      <c r="AVF13" s="118"/>
      <c r="AVG13" s="118"/>
      <c r="AVH13" s="118"/>
      <c r="AVI13" s="118"/>
      <c r="AVJ13" s="118"/>
      <c r="AVK13" s="118"/>
      <c r="AVL13" s="118"/>
      <c r="AVM13" s="118"/>
      <c r="AVN13" s="118"/>
      <c r="AVO13" s="118"/>
      <c r="AVP13" s="118"/>
      <c r="AVQ13" s="118"/>
      <c r="AVR13" s="118"/>
      <c r="AVS13" s="118"/>
      <c r="AVT13" s="118"/>
      <c r="AVU13" s="118"/>
      <c r="AVV13" s="118"/>
      <c r="AVW13" s="118"/>
      <c r="AVX13" s="118"/>
      <c r="AVY13" s="118"/>
      <c r="AVZ13" s="118"/>
      <c r="AWA13" s="118"/>
      <c r="AWB13" s="118"/>
      <c r="AWC13" s="118"/>
      <c r="AWD13" s="118"/>
      <c r="AWE13" s="118"/>
      <c r="AWF13" s="118"/>
      <c r="AWG13" s="118"/>
      <c r="AWH13" s="118"/>
      <c r="AWI13" s="118"/>
      <c r="AWJ13" s="118"/>
      <c r="AWK13" s="118"/>
      <c r="AWL13" s="118"/>
      <c r="AWM13" s="118"/>
      <c r="AWN13" s="118"/>
      <c r="AWO13" s="118"/>
      <c r="AWP13" s="118"/>
      <c r="AWQ13" s="118"/>
      <c r="AWR13" s="118"/>
      <c r="AWS13" s="118"/>
      <c r="AWT13" s="118"/>
      <c r="AWU13" s="118"/>
      <c r="AWV13" s="118"/>
      <c r="AWW13" s="118"/>
      <c r="AWX13" s="118"/>
      <c r="AWY13" s="118"/>
      <c r="AWZ13" s="118"/>
      <c r="AXA13" s="118"/>
      <c r="AXB13" s="118"/>
      <c r="AXC13" s="118"/>
      <c r="AXD13" s="118"/>
      <c r="AXE13" s="118"/>
      <c r="AXF13" s="118"/>
      <c r="AXG13" s="118"/>
      <c r="AXH13" s="118"/>
      <c r="AXI13" s="118"/>
      <c r="AXJ13" s="118"/>
      <c r="AXK13" s="118"/>
      <c r="AXL13" s="118"/>
      <c r="AXM13" s="118"/>
      <c r="AXN13" s="118"/>
      <c r="AXO13" s="118"/>
      <c r="AXP13" s="118"/>
      <c r="AXQ13" s="118"/>
      <c r="AXR13" s="118"/>
      <c r="AXS13" s="118"/>
      <c r="AXT13" s="118"/>
      <c r="AXU13" s="118"/>
      <c r="AXV13" s="118"/>
      <c r="AXW13" s="118"/>
      <c r="AXX13" s="118"/>
      <c r="AXY13" s="118"/>
      <c r="AXZ13" s="118"/>
      <c r="AYA13" s="118"/>
      <c r="AYB13" s="118"/>
      <c r="AYC13" s="118"/>
      <c r="AYD13" s="118"/>
      <c r="AYE13" s="118"/>
      <c r="AYF13" s="118"/>
      <c r="AYG13" s="118"/>
      <c r="AYH13" s="118"/>
      <c r="AYI13" s="118"/>
      <c r="AYJ13" s="118"/>
      <c r="AYK13" s="118"/>
      <c r="AYL13" s="118"/>
      <c r="AYM13" s="118"/>
      <c r="AYN13" s="118"/>
      <c r="AYO13" s="118"/>
      <c r="AYP13" s="118"/>
      <c r="AYQ13" s="118"/>
      <c r="AYR13" s="118"/>
      <c r="AYS13" s="118"/>
      <c r="AYT13" s="118"/>
      <c r="AYU13" s="118"/>
      <c r="AYV13" s="118"/>
      <c r="AYW13" s="118"/>
      <c r="AYX13" s="118"/>
      <c r="AYY13" s="118"/>
      <c r="AYZ13" s="118"/>
      <c r="AZA13" s="118"/>
      <c r="AZB13" s="118"/>
      <c r="AZC13" s="118"/>
      <c r="AZD13" s="118"/>
      <c r="AZE13" s="118"/>
      <c r="AZF13" s="118"/>
      <c r="AZG13" s="118"/>
      <c r="AZH13" s="118"/>
      <c r="AZI13" s="118"/>
      <c r="AZJ13" s="118"/>
      <c r="AZK13" s="118"/>
      <c r="AZL13" s="118"/>
      <c r="AZM13" s="118"/>
      <c r="AZN13" s="118"/>
      <c r="AZO13" s="118"/>
      <c r="AZP13" s="118"/>
      <c r="AZQ13" s="118"/>
      <c r="AZR13" s="118"/>
      <c r="AZS13" s="118"/>
      <c r="AZT13" s="118"/>
      <c r="AZU13" s="118"/>
      <c r="AZV13" s="118"/>
      <c r="AZW13" s="118"/>
      <c r="AZX13" s="118"/>
      <c r="AZY13" s="118"/>
      <c r="AZZ13" s="118"/>
      <c r="BAA13" s="118"/>
      <c r="BAB13" s="118"/>
      <c r="BAC13" s="118"/>
      <c r="BAD13" s="118"/>
      <c r="BAE13" s="118"/>
      <c r="BAF13" s="118"/>
      <c r="BAG13" s="118"/>
      <c r="BAH13" s="118"/>
      <c r="BAI13" s="118"/>
      <c r="BAJ13" s="118"/>
      <c r="BAK13" s="118"/>
      <c r="BAL13" s="118"/>
      <c r="BAM13" s="118"/>
      <c r="BAN13" s="118"/>
      <c r="BAO13" s="118"/>
      <c r="BAP13" s="118"/>
      <c r="BAQ13" s="118"/>
      <c r="BAR13" s="118"/>
      <c r="BAS13" s="118"/>
      <c r="BAT13" s="118"/>
      <c r="BAU13" s="118"/>
      <c r="BAV13" s="118"/>
      <c r="BAW13" s="118"/>
      <c r="BAX13" s="118"/>
      <c r="BAY13" s="118"/>
      <c r="BAZ13" s="118"/>
      <c r="BBA13" s="118"/>
      <c r="BBB13" s="118"/>
      <c r="BBC13" s="118"/>
      <c r="BBD13" s="118"/>
      <c r="BBE13" s="118"/>
      <c r="BBF13" s="118"/>
      <c r="BBG13" s="118"/>
      <c r="BBH13" s="118"/>
      <c r="BBI13" s="118"/>
      <c r="BBJ13" s="118"/>
      <c r="BBK13" s="118"/>
      <c r="BBL13" s="118"/>
      <c r="BBM13" s="118"/>
      <c r="BBN13" s="118"/>
      <c r="BBO13" s="118"/>
      <c r="BBP13" s="118"/>
      <c r="BBQ13" s="118"/>
      <c r="BBR13" s="118"/>
      <c r="BBS13" s="118"/>
      <c r="BBT13" s="118"/>
      <c r="BBU13" s="118"/>
      <c r="BBV13" s="118"/>
      <c r="BBW13" s="118"/>
      <c r="BBX13" s="118"/>
      <c r="BBY13" s="118"/>
      <c r="BBZ13" s="118"/>
      <c r="BCA13" s="118"/>
      <c r="BCB13" s="118"/>
      <c r="BCC13" s="118"/>
      <c r="BCD13" s="118"/>
      <c r="BCE13" s="118"/>
      <c r="BCF13" s="118"/>
      <c r="BCG13" s="118"/>
      <c r="BCH13" s="118"/>
      <c r="BCI13" s="118"/>
      <c r="BCJ13" s="118"/>
      <c r="BCK13" s="118"/>
      <c r="BCL13" s="118"/>
      <c r="BCM13" s="118"/>
      <c r="BCN13" s="118"/>
      <c r="BCO13" s="118"/>
      <c r="BCP13" s="118"/>
      <c r="BCQ13" s="118"/>
      <c r="BCR13" s="118"/>
      <c r="BCS13" s="118"/>
      <c r="BCT13" s="118"/>
      <c r="BCU13" s="118"/>
      <c r="BCV13" s="118"/>
      <c r="BCW13" s="118"/>
      <c r="BCX13" s="118"/>
      <c r="BCY13" s="118"/>
      <c r="BCZ13" s="118"/>
      <c r="BDA13" s="118"/>
      <c r="BDB13" s="118"/>
      <c r="BDC13" s="118"/>
      <c r="BDD13" s="118"/>
      <c r="BDE13" s="118"/>
      <c r="BDF13" s="118"/>
      <c r="BDG13" s="118"/>
      <c r="BDH13" s="118"/>
      <c r="BDI13" s="118"/>
      <c r="BDJ13" s="118"/>
      <c r="BDK13" s="118"/>
      <c r="BDL13" s="118"/>
      <c r="BDM13" s="118"/>
      <c r="BDN13" s="118"/>
      <c r="BDO13" s="118"/>
      <c r="BDP13" s="118"/>
      <c r="BDQ13" s="118"/>
      <c r="BDR13" s="118"/>
      <c r="BDS13" s="118"/>
      <c r="BDT13" s="118"/>
      <c r="BDU13" s="118"/>
      <c r="BDV13" s="118"/>
      <c r="BDW13" s="118"/>
      <c r="BDX13" s="118"/>
      <c r="BDY13" s="118"/>
      <c r="BDZ13" s="118"/>
      <c r="BEA13" s="118"/>
      <c r="BEB13" s="118"/>
      <c r="BEC13" s="118"/>
      <c r="BED13" s="118"/>
      <c r="BEE13" s="118"/>
      <c r="BEF13" s="118"/>
      <c r="BEG13" s="118"/>
      <c r="BEH13" s="118"/>
      <c r="BEI13" s="118"/>
      <c r="BEJ13" s="118"/>
      <c r="BEK13" s="118"/>
      <c r="BEL13" s="118"/>
      <c r="BEM13" s="118"/>
      <c r="BEN13" s="118"/>
      <c r="BEO13" s="118"/>
      <c r="BEP13" s="118"/>
      <c r="BEQ13" s="118"/>
      <c r="BER13" s="118"/>
      <c r="BES13" s="118"/>
      <c r="BET13" s="118"/>
      <c r="BEU13" s="118"/>
      <c r="BEV13" s="118"/>
      <c r="BEW13" s="118"/>
      <c r="BEX13" s="118"/>
      <c r="BEY13" s="118"/>
      <c r="BEZ13" s="118"/>
      <c r="BFA13" s="118"/>
      <c r="BFB13" s="118"/>
      <c r="BFC13" s="118"/>
      <c r="BFD13" s="118"/>
      <c r="BFE13" s="118"/>
      <c r="BFF13" s="118"/>
      <c r="BFG13" s="118"/>
      <c r="BFH13" s="118"/>
      <c r="BFI13" s="118"/>
      <c r="BFJ13" s="118"/>
      <c r="BFK13" s="118"/>
      <c r="BFL13" s="118"/>
      <c r="BFM13" s="118"/>
      <c r="BFN13" s="118"/>
      <c r="BFO13" s="118"/>
      <c r="BFP13" s="118"/>
      <c r="BFQ13" s="118"/>
      <c r="BFR13" s="118"/>
      <c r="BFS13" s="118"/>
      <c r="BFT13" s="118"/>
      <c r="BFU13" s="118"/>
      <c r="BFV13" s="118"/>
      <c r="BFW13" s="118"/>
      <c r="BFX13" s="118"/>
      <c r="BFY13" s="118"/>
      <c r="BFZ13" s="118"/>
      <c r="BGA13" s="118"/>
      <c r="BGB13" s="118"/>
      <c r="BGC13" s="118"/>
      <c r="BGD13" s="118"/>
      <c r="BGE13" s="118"/>
      <c r="BGF13" s="118"/>
      <c r="BGG13" s="118"/>
      <c r="BGH13" s="118"/>
      <c r="BGI13" s="118"/>
      <c r="BGJ13" s="118"/>
      <c r="BGK13" s="118"/>
      <c r="BGL13" s="118"/>
      <c r="BGM13" s="118"/>
      <c r="BGN13" s="118"/>
      <c r="BGO13" s="118"/>
      <c r="BGP13" s="118"/>
      <c r="BGQ13" s="118"/>
      <c r="BGR13" s="118"/>
      <c r="BGS13" s="118"/>
      <c r="BGT13" s="118"/>
      <c r="BGU13" s="118"/>
      <c r="BGV13" s="118"/>
      <c r="BGW13" s="118"/>
      <c r="BGX13" s="118"/>
      <c r="BGY13" s="118"/>
      <c r="BGZ13" s="118"/>
      <c r="BHA13" s="118"/>
      <c r="BHB13" s="118"/>
      <c r="BHC13" s="118"/>
      <c r="BHD13" s="118"/>
      <c r="BHE13" s="118"/>
      <c r="BHF13" s="118"/>
      <c r="BHG13" s="118"/>
      <c r="BHH13" s="118"/>
      <c r="BHI13" s="118"/>
      <c r="BHJ13" s="118"/>
      <c r="BHK13" s="118"/>
      <c r="BHL13" s="118"/>
      <c r="BHM13" s="118"/>
      <c r="BHN13" s="118"/>
      <c r="BHO13" s="118"/>
      <c r="BHP13" s="118"/>
      <c r="BHQ13" s="118"/>
      <c r="BHR13" s="118"/>
      <c r="BHS13" s="118"/>
      <c r="BHT13" s="118"/>
      <c r="BHU13" s="118"/>
      <c r="BHV13" s="118"/>
      <c r="BHW13" s="118"/>
      <c r="BHX13" s="118"/>
      <c r="BHY13" s="118"/>
      <c r="BHZ13" s="118"/>
      <c r="BIA13" s="118"/>
      <c r="BIB13" s="118"/>
      <c r="BIC13" s="118"/>
      <c r="BID13" s="118"/>
      <c r="BIE13" s="118"/>
      <c r="BIF13" s="118"/>
      <c r="BIG13" s="118"/>
      <c r="BIH13" s="118"/>
      <c r="BII13" s="118"/>
      <c r="BIJ13" s="118"/>
      <c r="BIK13" s="118"/>
      <c r="BIL13" s="118"/>
      <c r="BIM13" s="118"/>
      <c r="BIN13" s="118"/>
      <c r="BIO13" s="118"/>
      <c r="BIP13" s="118"/>
      <c r="BIQ13" s="118"/>
      <c r="BIR13" s="118"/>
      <c r="BIS13" s="118"/>
      <c r="BIT13" s="118"/>
      <c r="BIU13" s="118"/>
      <c r="BIV13" s="118"/>
      <c r="BIW13" s="118"/>
      <c r="BIX13" s="118"/>
      <c r="BIY13" s="118"/>
      <c r="BIZ13" s="118"/>
      <c r="BJA13" s="118"/>
      <c r="BJB13" s="118"/>
      <c r="BJC13" s="118"/>
      <c r="BJD13" s="118"/>
      <c r="BJE13" s="118"/>
      <c r="BJF13" s="118"/>
      <c r="BJG13" s="118"/>
      <c r="BJH13" s="118"/>
      <c r="BJI13" s="118"/>
      <c r="BJJ13" s="118"/>
      <c r="BJK13" s="118"/>
      <c r="BJL13" s="118"/>
      <c r="BJM13" s="118"/>
      <c r="BJN13" s="118"/>
      <c r="BJO13" s="118"/>
      <c r="BJP13" s="118"/>
      <c r="BJQ13" s="118"/>
      <c r="BJR13" s="118"/>
      <c r="BJS13" s="118"/>
      <c r="BJT13" s="118"/>
      <c r="BJU13" s="118"/>
      <c r="BJV13" s="118"/>
      <c r="BJW13" s="118"/>
      <c r="BJX13" s="118"/>
      <c r="BJY13" s="118"/>
      <c r="BJZ13" s="118"/>
      <c r="BKA13" s="118"/>
      <c r="BKB13" s="118"/>
      <c r="BKC13" s="118"/>
      <c r="BKD13" s="118"/>
      <c r="BKE13" s="118"/>
      <c r="BKF13" s="118"/>
      <c r="BKG13" s="118"/>
      <c r="BKH13" s="118"/>
      <c r="BKI13" s="118"/>
      <c r="BKJ13" s="118"/>
      <c r="BKK13" s="118"/>
      <c r="BKL13" s="118"/>
      <c r="BKM13" s="118"/>
      <c r="BKN13" s="118"/>
      <c r="BKO13" s="118"/>
      <c r="BKP13" s="118"/>
      <c r="BKQ13" s="118"/>
      <c r="BKR13" s="118"/>
      <c r="BKS13" s="118"/>
      <c r="BKT13" s="118"/>
      <c r="BKU13" s="118"/>
      <c r="BKV13" s="118"/>
      <c r="BKW13" s="118"/>
      <c r="BKX13" s="118"/>
      <c r="BKY13" s="118"/>
      <c r="BKZ13" s="118"/>
      <c r="BLA13" s="118"/>
      <c r="BLB13" s="118"/>
      <c r="BLC13" s="118"/>
      <c r="BLD13" s="118"/>
      <c r="BLE13" s="118"/>
      <c r="BLF13" s="118"/>
      <c r="BLG13" s="118"/>
      <c r="BLH13" s="118"/>
      <c r="BLI13" s="118"/>
      <c r="BLJ13" s="118"/>
      <c r="BLK13" s="118"/>
      <c r="BLL13" s="118"/>
      <c r="BLM13" s="118"/>
      <c r="BLN13" s="118"/>
      <c r="BLO13" s="118"/>
      <c r="BLP13" s="118"/>
      <c r="BLQ13" s="118"/>
      <c r="BLR13" s="118"/>
      <c r="BLS13" s="118"/>
      <c r="BLT13" s="118"/>
      <c r="BLU13" s="118"/>
      <c r="BLV13" s="118"/>
      <c r="BLW13" s="118"/>
      <c r="BLX13" s="118"/>
      <c r="BLY13" s="118"/>
      <c r="BLZ13" s="118"/>
      <c r="BMA13" s="118"/>
      <c r="BMB13" s="118"/>
      <c r="BMC13" s="118"/>
      <c r="BMD13" s="118"/>
      <c r="BME13" s="118"/>
      <c r="BMF13" s="118"/>
      <c r="BMG13" s="118"/>
      <c r="BMH13" s="118"/>
      <c r="BMI13" s="118"/>
      <c r="BMJ13" s="118"/>
      <c r="BMK13" s="118"/>
      <c r="BML13" s="118"/>
      <c r="BMM13" s="118"/>
      <c r="BMN13" s="118"/>
      <c r="BMO13" s="118"/>
      <c r="BMP13" s="118"/>
      <c r="BMQ13" s="118"/>
      <c r="BMR13" s="118"/>
      <c r="BMS13" s="118"/>
      <c r="BMT13" s="118"/>
      <c r="BMU13" s="118"/>
      <c r="BMV13" s="118"/>
      <c r="BMW13" s="118"/>
      <c r="BMX13" s="118"/>
      <c r="BMY13" s="118"/>
      <c r="BMZ13" s="118"/>
      <c r="BNA13" s="118"/>
      <c r="BNB13" s="118"/>
      <c r="BNC13" s="118"/>
      <c r="BND13" s="118"/>
      <c r="BNE13" s="118"/>
      <c r="BNF13" s="118"/>
      <c r="BNG13" s="118"/>
      <c r="BNH13" s="118"/>
      <c r="BNI13" s="118"/>
      <c r="BNJ13" s="118"/>
      <c r="BNK13" s="118"/>
      <c r="BNL13" s="118"/>
      <c r="BNM13" s="118"/>
      <c r="BNN13" s="118"/>
      <c r="BNO13" s="118"/>
      <c r="BNP13" s="118"/>
      <c r="BNQ13" s="118"/>
      <c r="BNR13" s="118"/>
      <c r="BNS13" s="118"/>
      <c r="BNT13" s="118"/>
      <c r="BNU13" s="118"/>
      <c r="BNV13" s="118"/>
      <c r="BNW13" s="118"/>
      <c r="BNX13" s="118"/>
      <c r="BNY13" s="118"/>
      <c r="BNZ13" s="118"/>
      <c r="BOA13" s="118"/>
      <c r="BOB13" s="118"/>
      <c r="BOC13" s="118"/>
      <c r="BOD13" s="118"/>
      <c r="BOE13" s="118"/>
      <c r="BOF13" s="118"/>
      <c r="BOG13" s="118"/>
      <c r="BOH13" s="118"/>
      <c r="BOI13" s="118"/>
      <c r="BOJ13" s="118"/>
      <c r="BOK13" s="118"/>
      <c r="BOL13" s="118"/>
      <c r="BOM13" s="118"/>
      <c r="BON13" s="118"/>
      <c r="BOO13" s="118"/>
      <c r="BOP13" s="118"/>
      <c r="BOQ13" s="118"/>
      <c r="BOR13" s="118"/>
      <c r="BOS13" s="118"/>
      <c r="BOT13" s="118"/>
      <c r="BOU13" s="118"/>
      <c r="BOV13" s="118"/>
      <c r="BOW13" s="118"/>
      <c r="BOX13" s="118"/>
      <c r="BOY13" s="118"/>
      <c r="BOZ13" s="118"/>
      <c r="BPA13" s="118"/>
      <c r="BPB13" s="118"/>
      <c r="BPC13" s="118"/>
      <c r="BPD13" s="118"/>
      <c r="BPE13" s="118"/>
      <c r="BPF13" s="118"/>
      <c r="BPG13" s="118"/>
      <c r="BPH13" s="118"/>
      <c r="BPI13" s="118"/>
      <c r="BPJ13" s="118"/>
      <c r="BPK13" s="118"/>
      <c r="BPL13" s="118"/>
      <c r="BPM13" s="118"/>
      <c r="BPN13" s="118"/>
      <c r="BPO13" s="118"/>
      <c r="BPP13" s="118"/>
      <c r="BPQ13" s="118"/>
      <c r="BPR13" s="118"/>
      <c r="BPS13" s="118"/>
      <c r="BPT13" s="118"/>
      <c r="BPU13" s="118"/>
      <c r="BPV13" s="118"/>
      <c r="BPW13" s="118"/>
      <c r="BPX13" s="118"/>
      <c r="BPY13" s="118"/>
      <c r="BPZ13" s="118"/>
      <c r="BQA13" s="118"/>
      <c r="BQB13" s="118"/>
      <c r="BQC13" s="118"/>
      <c r="BQD13" s="118"/>
      <c r="BQE13" s="118"/>
      <c r="BQF13" s="118"/>
      <c r="BQG13" s="118"/>
      <c r="BQH13" s="118"/>
      <c r="BQI13" s="118"/>
      <c r="BQJ13" s="118"/>
      <c r="BQK13" s="118"/>
      <c r="BQL13" s="118"/>
      <c r="BQM13" s="118"/>
      <c r="BQN13" s="118"/>
      <c r="BQO13" s="118"/>
      <c r="BQP13" s="118"/>
      <c r="BQQ13" s="118"/>
      <c r="BQR13" s="118"/>
      <c r="BQS13" s="118"/>
      <c r="BQT13" s="118"/>
      <c r="BQU13" s="118"/>
      <c r="BQV13" s="118"/>
      <c r="BQW13" s="118"/>
      <c r="BQX13" s="118"/>
      <c r="BQY13" s="118"/>
      <c r="BQZ13" s="118"/>
      <c r="BRA13" s="118"/>
      <c r="BRB13" s="118"/>
      <c r="BRC13" s="118"/>
      <c r="BRD13" s="118"/>
      <c r="BRE13" s="118"/>
      <c r="BRF13" s="118"/>
      <c r="BRG13" s="118"/>
      <c r="BRH13" s="118"/>
      <c r="BRI13" s="118"/>
      <c r="BRJ13" s="118"/>
      <c r="BRK13" s="118"/>
      <c r="BRL13" s="118"/>
      <c r="BRM13" s="118"/>
      <c r="BRN13" s="118"/>
      <c r="BRO13" s="118"/>
      <c r="BRP13" s="118"/>
      <c r="BRQ13" s="118"/>
      <c r="BRR13" s="118"/>
      <c r="BRS13" s="118"/>
      <c r="BRT13" s="118"/>
      <c r="BRU13" s="118"/>
      <c r="BRV13" s="118"/>
      <c r="BRW13" s="118"/>
      <c r="BRX13" s="118"/>
      <c r="BRY13" s="118"/>
      <c r="BRZ13" s="118"/>
      <c r="BSA13" s="118"/>
      <c r="BSB13" s="118"/>
      <c r="BSC13" s="118"/>
      <c r="BSD13" s="118"/>
      <c r="BSE13" s="118"/>
      <c r="BSF13" s="118"/>
      <c r="BSG13" s="118"/>
      <c r="BSH13" s="118"/>
      <c r="BSI13" s="118"/>
      <c r="BSJ13" s="118"/>
      <c r="BSK13" s="118"/>
      <c r="BSL13" s="118"/>
      <c r="BSM13" s="118"/>
      <c r="BSN13" s="118"/>
      <c r="BSO13" s="118"/>
      <c r="BSP13" s="118"/>
      <c r="BSQ13" s="118"/>
      <c r="BSR13" s="118"/>
      <c r="BSS13" s="118"/>
      <c r="BST13" s="118"/>
      <c r="BSU13" s="118"/>
      <c r="BSV13" s="118"/>
      <c r="BSW13" s="118"/>
      <c r="BSX13" s="118"/>
      <c r="BSY13" s="118"/>
      <c r="BSZ13" s="118"/>
      <c r="BTA13" s="118"/>
      <c r="BTB13" s="118"/>
      <c r="BTC13" s="118"/>
      <c r="BTD13" s="118"/>
      <c r="BTE13" s="118"/>
      <c r="BTF13" s="118"/>
      <c r="BTG13" s="118"/>
      <c r="BTH13" s="118"/>
      <c r="BTI13" s="118"/>
      <c r="BTJ13" s="118"/>
      <c r="BTK13" s="118"/>
      <c r="BTL13" s="118"/>
      <c r="BTM13" s="118"/>
      <c r="BTN13" s="118"/>
      <c r="BTO13" s="118"/>
      <c r="BTP13" s="118"/>
      <c r="BTQ13" s="118"/>
      <c r="BTR13" s="118"/>
      <c r="BTS13" s="118"/>
      <c r="BTT13" s="118"/>
      <c r="BTU13" s="118"/>
      <c r="BTV13" s="118"/>
      <c r="BTW13" s="118"/>
      <c r="BTX13" s="118"/>
      <c r="BTY13" s="118"/>
      <c r="BTZ13" s="118"/>
      <c r="BUA13" s="118"/>
      <c r="BUB13" s="118"/>
      <c r="BUC13" s="118"/>
      <c r="BUD13" s="118"/>
      <c r="BUE13" s="118"/>
      <c r="BUF13" s="118"/>
      <c r="BUG13" s="118"/>
      <c r="BUH13" s="118"/>
      <c r="BUI13" s="118"/>
      <c r="BUJ13" s="118"/>
      <c r="BUK13" s="118"/>
      <c r="BUL13" s="118"/>
      <c r="BUM13" s="118"/>
      <c r="BUN13" s="118"/>
      <c r="BUO13" s="118"/>
      <c r="BUP13" s="118"/>
      <c r="BUQ13" s="118"/>
      <c r="BUR13" s="118"/>
      <c r="BUS13" s="118"/>
      <c r="BUT13" s="118"/>
      <c r="BUU13" s="118"/>
      <c r="BUV13" s="118"/>
      <c r="BUW13" s="118"/>
      <c r="BUX13" s="118"/>
      <c r="BUY13" s="118"/>
      <c r="BUZ13" s="118"/>
      <c r="BVA13" s="118"/>
      <c r="BVB13" s="118"/>
      <c r="BVC13" s="118"/>
      <c r="BVD13" s="118"/>
      <c r="BVE13" s="118"/>
      <c r="BVF13" s="118"/>
    </row>
    <row r="14" spans="1:1930" s="97" customFormat="1" ht="309.75" customHeight="1" thickBot="1" x14ac:dyDescent="0.3">
      <c r="A14" s="6"/>
      <c r="B14" s="715" t="s">
        <v>203</v>
      </c>
      <c r="C14" s="1018" t="s">
        <v>161</v>
      </c>
      <c r="D14" s="946" t="s">
        <v>168</v>
      </c>
      <c r="E14" s="594" t="s">
        <v>163</v>
      </c>
      <c r="F14" s="124" t="s">
        <v>153</v>
      </c>
      <c r="G14" s="196">
        <v>0.95</v>
      </c>
      <c r="H14" s="124" t="s">
        <v>213</v>
      </c>
      <c r="I14" s="625" t="s">
        <v>228</v>
      </c>
      <c r="J14" s="125" t="s">
        <v>222</v>
      </c>
      <c r="K14" s="124" t="s">
        <v>214</v>
      </c>
      <c r="L14" s="124" t="s">
        <v>215</v>
      </c>
      <c r="M14" s="625" t="s">
        <v>155</v>
      </c>
      <c r="N14" s="127" t="s">
        <v>220</v>
      </c>
      <c r="O14" s="128" t="s">
        <v>223</v>
      </c>
      <c r="P14" s="138" t="s">
        <v>219</v>
      </c>
      <c r="Q14" s="2"/>
      <c r="R14" s="140"/>
      <c r="S14" s="120"/>
      <c r="T14" s="121"/>
      <c r="U14" s="121"/>
      <c r="V14" s="121"/>
      <c r="W14" s="122"/>
      <c r="Y14" s="117"/>
      <c r="Z14" s="117"/>
      <c r="AA14" s="117"/>
    </row>
    <row r="15" spans="1:1930" s="97" customFormat="1" ht="171.75" customHeight="1" thickBot="1" x14ac:dyDescent="0.3">
      <c r="A15" s="6"/>
      <c r="B15" s="715"/>
      <c r="C15" s="1019"/>
      <c r="D15" s="594"/>
      <c r="E15" s="594"/>
      <c r="F15" s="123" t="s">
        <v>197</v>
      </c>
      <c r="G15" s="987"/>
      <c r="H15" s="720"/>
      <c r="I15" s="720"/>
      <c r="J15" s="125" t="s">
        <v>224</v>
      </c>
      <c r="K15" s="124" t="s">
        <v>217</v>
      </c>
      <c r="L15" s="124" t="s">
        <v>215</v>
      </c>
      <c r="M15" s="625"/>
      <c r="N15" s="127" t="s">
        <v>198</v>
      </c>
      <c r="O15" s="128" t="s">
        <v>225</v>
      </c>
      <c r="P15" s="138" t="s">
        <v>219</v>
      </c>
      <c r="Q15" s="1"/>
      <c r="R15" s="116"/>
      <c r="S15" s="101"/>
      <c r="T15" s="102"/>
      <c r="U15" s="102"/>
      <c r="V15" s="102"/>
      <c r="W15" s="104"/>
      <c r="X15" s="6"/>
      <c r="Y15" s="96"/>
      <c r="Z15" s="96"/>
      <c r="AA15" s="96"/>
      <c r="AB15" s="6"/>
    </row>
    <row r="16" spans="1:1930" s="114" customFormat="1" ht="63" customHeight="1" thickBot="1" x14ac:dyDescent="0.3">
      <c r="A16" s="109"/>
      <c r="B16" s="1110"/>
      <c r="C16" s="1162" t="s">
        <v>181</v>
      </c>
      <c r="D16" s="1160" t="s">
        <v>182</v>
      </c>
      <c r="E16" s="1160" t="s">
        <v>183</v>
      </c>
      <c r="F16" s="717" t="s">
        <v>177</v>
      </c>
      <c r="G16" s="716"/>
      <c r="H16" s="1197"/>
      <c r="I16" s="1170" t="s">
        <v>207</v>
      </c>
      <c r="J16" s="1174" t="s">
        <v>206</v>
      </c>
      <c r="K16" s="717"/>
      <c r="L16" s="124" t="s">
        <v>227</v>
      </c>
      <c r="M16" s="1172" t="s">
        <v>176</v>
      </c>
      <c r="N16" s="718" t="s">
        <v>178</v>
      </c>
      <c r="O16" s="719" t="s">
        <v>232</v>
      </c>
      <c r="P16" s="148"/>
      <c r="Q16" s="141"/>
      <c r="R16" s="115"/>
      <c r="S16" s="110"/>
      <c r="T16" s="111"/>
      <c r="U16" s="111"/>
      <c r="V16" s="111"/>
      <c r="W16" s="112"/>
      <c r="X16" s="109"/>
      <c r="Y16" s="113"/>
      <c r="Z16" s="113"/>
      <c r="AA16" s="113"/>
      <c r="AB16" s="109"/>
    </row>
    <row r="17" spans="1:28" s="97" customFormat="1" ht="142.5" customHeight="1" thickBot="1" x14ac:dyDescent="0.3">
      <c r="A17" s="6"/>
      <c r="B17" s="1111"/>
      <c r="C17" s="1163"/>
      <c r="D17" s="1161"/>
      <c r="E17" s="1161"/>
      <c r="F17" s="124" t="s">
        <v>179</v>
      </c>
      <c r="G17" s="720"/>
      <c r="H17" s="1198"/>
      <c r="I17" s="1171"/>
      <c r="J17" s="1175"/>
      <c r="K17" s="197"/>
      <c r="L17" s="204" t="s">
        <v>212</v>
      </c>
      <c r="M17" s="1173"/>
      <c r="N17" s="802" t="s">
        <v>180</v>
      </c>
      <c r="O17" s="566"/>
      <c r="P17" s="147"/>
      <c r="Q17" s="1"/>
      <c r="R17" s="116"/>
      <c r="S17" s="101"/>
      <c r="T17" s="102"/>
      <c r="U17" s="102"/>
      <c r="V17" s="102"/>
      <c r="W17" s="104"/>
      <c r="X17" s="6"/>
      <c r="Y17" s="96"/>
      <c r="Z17" s="96"/>
      <c r="AA17" s="96"/>
      <c r="AB17" s="6"/>
    </row>
    <row r="18" spans="1:28" s="97" customFormat="1" ht="330.75" customHeight="1" thickBot="1" x14ac:dyDescent="0.3">
      <c r="A18" s="6"/>
      <c r="B18" s="715"/>
      <c r="C18" s="836" t="s">
        <v>172</v>
      </c>
      <c r="D18" s="130" t="s">
        <v>156</v>
      </c>
      <c r="E18" s="123" t="s">
        <v>205</v>
      </c>
      <c r="F18" s="123" t="s">
        <v>184</v>
      </c>
      <c r="G18" s="841" t="s">
        <v>216</v>
      </c>
      <c r="H18" s="827" t="s">
        <v>213</v>
      </c>
      <c r="I18" s="803" t="s">
        <v>1233</v>
      </c>
      <c r="J18" s="842" t="s">
        <v>239</v>
      </c>
      <c r="K18" s="843">
        <v>44928</v>
      </c>
      <c r="L18" s="131">
        <v>45289</v>
      </c>
      <c r="M18" s="826" t="s">
        <v>164</v>
      </c>
      <c r="N18" s="826" t="s">
        <v>164</v>
      </c>
      <c r="O18" s="130" t="s">
        <v>226</v>
      </c>
      <c r="P18" s="139" t="s">
        <v>218</v>
      </c>
      <c r="Q18" s="1"/>
      <c r="R18" s="116"/>
      <c r="S18" s="101"/>
      <c r="T18" s="102"/>
      <c r="U18" s="102"/>
      <c r="V18" s="102"/>
      <c r="W18" s="104"/>
      <c r="X18" s="6"/>
      <c r="Y18" s="96"/>
      <c r="Z18" s="96"/>
      <c r="AA18" s="96"/>
      <c r="AB18" s="6"/>
    </row>
    <row r="19" spans="1:28" s="97" customFormat="1" ht="134.25" customHeight="1" thickBot="1" x14ac:dyDescent="0.3">
      <c r="A19" s="6"/>
      <c r="B19" s="715"/>
      <c r="C19" s="902" t="s">
        <v>173</v>
      </c>
      <c r="D19" s="998" t="s">
        <v>165</v>
      </c>
      <c r="E19" s="196" t="s">
        <v>208</v>
      </c>
      <c r="F19" s="130" t="s">
        <v>195</v>
      </c>
      <c r="G19" s="151" t="s">
        <v>213</v>
      </c>
      <c r="H19" s="151" t="s">
        <v>213</v>
      </c>
      <c r="I19" s="696" t="s">
        <v>1235</v>
      </c>
      <c r="J19" s="128" t="s">
        <v>235</v>
      </c>
      <c r="K19" s="129">
        <v>44928</v>
      </c>
      <c r="L19" s="129">
        <v>45289</v>
      </c>
      <c r="M19" s="130" t="s">
        <v>166</v>
      </c>
      <c r="N19" s="196" t="s">
        <v>157</v>
      </c>
      <c r="O19" s="132" t="s">
        <v>230</v>
      </c>
      <c r="P19" s="139" t="s">
        <v>218</v>
      </c>
      <c r="Q19" s="1"/>
      <c r="R19" s="116"/>
      <c r="S19" s="101"/>
      <c r="T19" s="102"/>
      <c r="U19" s="102"/>
      <c r="V19" s="102"/>
      <c r="W19" s="104"/>
      <c r="X19" s="6"/>
      <c r="Y19" s="96"/>
      <c r="Z19" s="96"/>
      <c r="AA19" s="96"/>
      <c r="AB19" s="6"/>
    </row>
    <row r="20" spans="1:28" s="97" customFormat="1" ht="129.75" customHeight="1" thickBot="1" x14ac:dyDescent="0.3">
      <c r="A20" s="6"/>
      <c r="B20" s="715"/>
      <c r="C20" s="901"/>
      <c r="D20" s="998"/>
      <c r="E20" s="196" t="s">
        <v>192</v>
      </c>
      <c r="F20" s="130" t="s">
        <v>196</v>
      </c>
      <c r="G20" s="151" t="s">
        <v>213</v>
      </c>
      <c r="H20" s="151" t="s">
        <v>213</v>
      </c>
      <c r="I20" s="149" t="s">
        <v>1234</v>
      </c>
      <c r="J20" s="128" t="s">
        <v>236</v>
      </c>
      <c r="K20" s="129">
        <v>44928</v>
      </c>
      <c r="L20" s="129">
        <v>45289</v>
      </c>
      <c r="M20" s="130" t="s">
        <v>166</v>
      </c>
      <c r="N20" s="200" t="s">
        <v>158</v>
      </c>
      <c r="O20" s="132" t="s">
        <v>231</v>
      </c>
      <c r="P20" s="139" t="s">
        <v>218</v>
      </c>
      <c r="Q20" s="1"/>
      <c r="R20" s="116"/>
      <c r="S20" s="101"/>
      <c r="T20" s="102"/>
      <c r="U20" s="102"/>
      <c r="V20" s="102"/>
      <c r="W20" s="104"/>
      <c r="X20" s="6"/>
      <c r="Y20" s="96"/>
      <c r="Z20" s="96"/>
      <c r="AA20" s="96"/>
      <c r="AB20" s="6"/>
    </row>
    <row r="21" spans="1:28" s="97" customFormat="1" ht="63.75" customHeight="1" thickBot="1" x14ac:dyDescent="0.3">
      <c r="A21" s="6"/>
      <c r="B21" s="1110"/>
      <c r="C21" s="1108" t="s">
        <v>174</v>
      </c>
      <c r="D21" s="1160" t="s">
        <v>167</v>
      </c>
      <c r="E21" s="1160" t="s">
        <v>169</v>
      </c>
      <c r="F21" s="196" t="s">
        <v>185</v>
      </c>
      <c r="G21" s="124"/>
      <c r="H21" s="198"/>
      <c r="I21" s="124"/>
      <c r="J21" s="1158" t="s">
        <v>210</v>
      </c>
      <c r="K21" s="129"/>
      <c r="L21" s="199"/>
      <c r="M21" s="1160" t="s">
        <v>170</v>
      </c>
      <c r="N21" s="200" t="s">
        <v>186</v>
      </c>
      <c r="O21" s="1202" t="s">
        <v>233</v>
      </c>
      <c r="P21" s="202"/>
      <c r="Q21" s="2"/>
      <c r="R21" s="116"/>
      <c r="S21" s="101"/>
      <c r="T21" s="102"/>
      <c r="U21" s="102"/>
      <c r="V21" s="102"/>
      <c r="W21" s="104"/>
      <c r="X21" s="6"/>
      <c r="Y21" s="96"/>
      <c r="Z21" s="96"/>
      <c r="AA21" s="96"/>
      <c r="AB21" s="6"/>
    </row>
    <row r="22" spans="1:28" s="97" customFormat="1" ht="55.5" customHeight="1" thickBot="1" x14ac:dyDescent="0.3">
      <c r="A22" s="6"/>
      <c r="B22" s="1111"/>
      <c r="C22" s="1109"/>
      <c r="D22" s="1161"/>
      <c r="E22" s="1161"/>
      <c r="F22" s="203" t="s">
        <v>199</v>
      </c>
      <c r="G22" s="197"/>
      <c r="H22" s="204"/>
      <c r="I22" s="197"/>
      <c r="J22" s="1159"/>
      <c r="K22" s="205"/>
      <c r="L22" s="206"/>
      <c r="M22" s="1161"/>
      <c r="N22" s="804" t="s">
        <v>204</v>
      </c>
      <c r="O22" s="1203"/>
      <c r="P22" s="207"/>
      <c r="Q22" s="2"/>
      <c r="R22" s="106"/>
      <c r="S22" s="107"/>
      <c r="T22" s="108"/>
      <c r="U22" s="108"/>
      <c r="V22" s="108"/>
      <c r="W22" s="105"/>
      <c r="X22" s="6"/>
      <c r="Y22" s="96"/>
      <c r="Z22" s="96"/>
      <c r="AA22" s="96"/>
      <c r="AB22" s="6"/>
    </row>
    <row r="23" spans="1:28" s="97" customFormat="1" ht="201" customHeight="1" thickBot="1" x14ac:dyDescent="0.25">
      <c r="A23" s="6"/>
      <c r="B23" s="715"/>
      <c r="C23" s="558" t="s">
        <v>175</v>
      </c>
      <c r="D23" s="899" t="s">
        <v>160</v>
      </c>
      <c r="E23" s="130" t="s">
        <v>193</v>
      </c>
      <c r="F23" s="899" t="s">
        <v>194</v>
      </c>
      <c r="G23" s="124" t="s">
        <v>229</v>
      </c>
      <c r="H23" s="903" t="s">
        <v>213</v>
      </c>
      <c r="I23" s="900" t="s">
        <v>238</v>
      </c>
      <c r="J23" s="566" t="s">
        <v>237</v>
      </c>
      <c r="K23" s="129">
        <v>44928</v>
      </c>
      <c r="L23" s="129">
        <v>45289</v>
      </c>
      <c r="M23" s="130" t="s">
        <v>166</v>
      </c>
      <c r="N23" s="200" t="s">
        <v>159</v>
      </c>
      <c r="O23" s="209" t="s">
        <v>234</v>
      </c>
      <c r="P23" s="210" t="s">
        <v>218</v>
      </c>
      <c r="Q23" s="117"/>
      <c r="R23" s="96"/>
      <c r="S23" s="6"/>
    </row>
    <row r="24" spans="1:28" s="97" customFormat="1" ht="56.25" customHeight="1" thickBot="1" x14ac:dyDescent="0.25">
      <c r="A24" s="6"/>
      <c r="B24" s="1110"/>
      <c r="C24" s="1108" t="s">
        <v>187</v>
      </c>
      <c r="D24" s="1160" t="s">
        <v>188</v>
      </c>
      <c r="E24" s="1160" t="s">
        <v>189</v>
      </c>
      <c r="F24" s="130" t="s">
        <v>190</v>
      </c>
      <c r="G24" s="579"/>
      <c r="H24" s="124"/>
      <c r="I24" s="124"/>
      <c r="J24" s="1158" t="s">
        <v>209</v>
      </c>
      <c r="K24" s="129"/>
      <c r="L24" s="129"/>
      <c r="M24" s="1191" t="s">
        <v>202</v>
      </c>
      <c r="N24" s="127" t="s">
        <v>191</v>
      </c>
      <c r="O24" s="1202" t="s">
        <v>233</v>
      </c>
      <c r="Q24" s="117"/>
      <c r="R24" s="96"/>
      <c r="S24" s="6"/>
    </row>
    <row r="25" spans="1:28" s="97" customFormat="1" ht="145.5" customHeight="1" thickBot="1" x14ac:dyDescent="0.25">
      <c r="A25" s="6"/>
      <c r="B25" s="1111"/>
      <c r="C25" s="1109"/>
      <c r="D25" s="1161"/>
      <c r="E25" s="1161"/>
      <c r="F25" s="211" t="s">
        <v>201</v>
      </c>
      <c r="G25" s="124"/>
      <c r="H25" s="204"/>
      <c r="I25" s="197"/>
      <c r="J25" s="1159"/>
      <c r="K25" s="205"/>
      <c r="L25" s="205"/>
      <c r="M25" s="1192"/>
      <c r="N25" s="127" t="s">
        <v>200</v>
      </c>
      <c r="O25" s="1203"/>
      <c r="P25" s="212"/>
      <c r="Q25" s="117"/>
      <c r="R25" s="96"/>
      <c r="S25" s="6"/>
    </row>
    <row r="26" spans="1:28" ht="13.5" customHeight="1" thickBot="1" x14ac:dyDescent="0.3">
      <c r="C26" s="1157"/>
      <c r="D26" s="1157"/>
      <c r="E26" s="1157"/>
      <c r="G26" s="1157"/>
      <c r="H26" s="1157"/>
      <c r="I26" s="1157"/>
      <c r="J26" s="1157"/>
      <c r="K26" s="1157"/>
      <c r="L26" s="1157"/>
      <c r="M26" s="1157"/>
    </row>
    <row r="27" spans="1:28" ht="69" customHeight="1" thickBot="1" x14ac:dyDescent="0.3">
      <c r="B27" s="1764"/>
      <c r="C27" s="1765"/>
      <c r="D27" s="1765"/>
      <c r="E27" s="1765"/>
      <c r="F27" s="1765"/>
      <c r="G27" s="1765"/>
      <c r="H27" s="1765"/>
      <c r="I27" s="1765"/>
      <c r="J27" s="1765"/>
      <c r="K27" s="1765"/>
      <c r="L27" s="1765"/>
      <c r="M27" s="1765"/>
      <c r="N27" s="1765"/>
      <c r="O27" s="1765"/>
      <c r="P27" s="1766"/>
    </row>
    <row r="28" spans="1:28" ht="19.5" thickBot="1" x14ac:dyDescent="0.3">
      <c r="B28" s="152" t="s">
        <v>6</v>
      </c>
      <c r="C28" s="153" t="s">
        <v>145</v>
      </c>
      <c r="D28" s="154"/>
      <c r="E28" s="154"/>
      <c r="F28" s="155"/>
      <c r="G28" s="154"/>
      <c r="H28" s="154"/>
      <c r="I28" s="154"/>
      <c r="J28" s="154"/>
      <c r="K28" s="154"/>
      <c r="L28" s="156"/>
      <c r="M28" s="157" t="s">
        <v>144</v>
      </c>
      <c r="N28" s="158" t="s">
        <v>211</v>
      </c>
      <c r="O28" s="159"/>
      <c r="P28" s="159"/>
    </row>
    <row r="29" spans="1:28" ht="19.5" thickBot="1" x14ac:dyDescent="0.3">
      <c r="B29" s="160" t="s">
        <v>141</v>
      </c>
      <c r="C29" s="161" t="s">
        <v>133</v>
      </c>
      <c r="D29" s="162"/>
      <c r="E29" s="162"/>
      <c r="F29" s="163"/>
      <c r="G29" s="162"/>
      <c r="H29" s="162"/>
      <c r="I29" s="162"/>
      <c r="J29" s="162"/>
      <c r="K29" s="162"/>
      <c r="L29" s="164"/>
      <c r="M29" s="165" t="s">
        <v>117</v>
      </c>
      <c r="N29" s="166" t="s">
        <v>240</v>
      </c>
      <c r="O29" s="167"/>
      <c r="P29" s="167"/>
    </row>
    <row r="30" spans="1:28" ht="44.25" customHeight="1" thickBot="1" x14ac:dyDescent="0.3">
      <c r="B30" s="168" t="s">
        <v>7</v>
      </c>
      <c r="C30" s="1777" t="s">
        <v>241</v>
      </c>
      <c r="D30" s="1778"/>
      <c r="E30" s="1778"/>
      <c r="F30" s="1778"/>
      <c r="G30" s="1778"/>
      <c r="H30" s="1778"/>
      <c r="I30" s="1778"/>
      <c r="J30" s="1778"/>
      <c r="K30" s="1778"/>
      <c r="L30" s="1779"/>
      <c r="M30" s="169"/>
      <c r="N30" s="170"/>
      <c r="O30" s="171"/>
      <c r="P30" s="171"/>
    </row>
    <row r="31" spans="1:28" ht="19.5" thickBot="1" x14ac:dyDescent="0.3">
      <c r="B31" s="172"/>
      <c r="C31" s="173"/>
      <c r="D31" s="174"/>
      <c r="E31" s="174"/>
      <c r="F31" s="175"/>
      <c r="G31" s="174"/>
      <c r="H31" s="174"/>
      <c r="I31" s="174"/>
      <c r="J31" s="174"/>
      <c r="K31" s="174"/>
      <c r="L31" s="174"/>
      <c r="M31" s="176"/>
      <c r="N31" s="177"/>
      <c r="O31" s="178"/>
      <c r="P31" s="179"/>
    </row>
    <row r="32" spans="1:28" ht="19.5" thickBot="1" x14ac:dyDescent="0.3">
      <c r="B32" s="172"/>
      <c r="C32" s="172"/>
      <c r="D32" s="180"/>
      <c r="E32" s="180"/>
      <c r="F32" s="181"/>
      <c r="G32" s="180"/>
      <c r="H32" s="180"/>
      <c r="I32" s="180"/>
      <c r="J32" s="180"/>
      <c r="K32" s="180"/>
      <c r="L32" s="180"/>
      <c r="M32" s="180"/>
      <c r="N32" s="182"/>
      <c r="O32" s="183"/>
      <c r="P32" s="184"/>
    </row>
    <row r="33" spans="2:16" ht="35.25" customHeight="1" thickBot="1" x14ac:dyDescent="0.3">
      <c r="B33" s="185"/>
      <c r="C33" s="186"/>
      <c r="D33" s="187"/>
      <c r="E33" s="187"/>
      <c r="F33" s="188" t="s">
        <v>3</v>
      </c>
      <c r="G33" s="187"/>
      <c r="H33" s="187"/>
      <c r="I33" s="187"/>
      <c r="J33" s="187"/>
      <c r="K33" s="187"/>
      <c r="L33" s="187"/>
      <c r="M33" s="189"/>
      <c r="N33" s="190" t="s">
        <v>19</v>
      </c>
      <c r="O33" s="191"/>
      <c r="P33" s="192" t="s">
        <v>123</v>
      </c>
    </row>
    <row r="34" spans="2:16" ht="25.5" customHeight="1" thickBot="1" x14ac:dyDescent="0.3">
      <c r="B34" s="1767" t="s">
        <v>154</v>
      </c>
      <c r="C34" s="1769" t="s">
        <v>0</v>
      </c>
      <c r="D34" s="1213" t="s">
        <v>150</v>
      </c>
      <c r="E34" s="1213" t="s">
        <v>152</v>
      </c>
      <c r="F34" s="1767" t="s">
        <v>1</v>
      </c>
      <c r="G34" s="1213" t="s">
        <v>162</v>
      </c>
      <c r="H34" s="1213" t="s">
        <v>61</v>
      </c>
      <c r="I34" s="1213" t="s">
        <v>5</v>
      </c>
      <c r="J34" s="1214" t="s">
        <v>149</v>
      </c>
      <c r="K34" s="1216" t="s">
        <v>148</v>
      </c>
      <c r="L34" s="1217"/>
      <c r="M34" s="1180" t="s">
        <v>142</v>
      </c>
      <c r="N34" s="1183" t="s">
        <v>151</v>
      </c>
      <c r="O34" s="1185" t="s">
        <v>119</v>
      </c>
      <c r="P34" s="1187" t="s">
        <v>120</v>
      </c>
    </row>
    <row r="35" spans="2:16" ht="15.75" thickBot="1" x14ac:dyDescent="0.3">
      <c r="B35" s="1768"/>
      <c r="C35" s="1770"/>
      <c r="D35" s="1181"/>
      <c r="E35" s="1181"/>
      <c r="F35" s="1768"/>
      <c r="G35" s="1181"/>
      <c r="H35" s="1181"/>
      <c r="I35" s="1181"/>
      <c r="J35" s="1215"/>
      <c r="K35" s="725"/>
      <c r="L35" s="193"/>
      <c r="M35" s="1181"/>
      <c r="N35" s="1183"/>
      <c r="O35" s="1185"/>
      <c r="P35" s="1188"/>
    </row>
    <row r="36" spans="2:16" ht="15.75" thickBot="1" x14ac:dyDescent="0.3">
      <c r="B36" s="1768"/>
      <c r="C36" s="1771"/>
      <c r="D36" s="1182"/>
      <c r="E36" s="1182"/>
      <c r="F36" s="1772"/>
      <c r="G36" s="1182"/>
      <c r="H36" s="1182"/>
      <c r="I36" s="1182"/>
      <c r="J36" s="1215"/>
      <c r="K36" s="194" t="s">
        <v>15</v>
      </c>
      <c r="L36" s="195" t="s">
        <v>16</v>
      </c>
      <c r="M36" s="1182"/>
      <c r="N36" s="1184"/>
      <c r="O36" s="1186"/>
      <c r="P36" s="1188"/>
    </row>
    <row r="37" spans="2:16" ht="6" hidden="1" customHeight="1" thickBot="1" x14ac:dyDescent="0.3"/>
    <row r="38" spans="2:16" ht="99.75" customHeight="1" thickBot="1" x14ac:dyDescent="0.3">
      <c r="B38" s="1075" t="s">
        <v>242</v>
      </c>
      <c r="C38" s="1121" t="s">
        <v>243</v>
      </c>
      <c r="D38" s="1081"/>
      <c r="E38" s="1060" t="s">
        <v>244</v>
      </c>
      <c r="F38" s="213" t="s">
        <v>245</v>
      </c>
      <c r="G38" s="1210" t="s">
        <v>246</v>
      </c>
      <c r="H38" s="1210"/>
      <c r="I38" s="1210"/>
      <c r="J38" s="1218"/>
      <c r="K38" s="1221">
        <v>44958</v>
      </c>
      <c r="L38" s="1221">
        <v>45291</v>
      </c>
      <c r="M38" s="1081" t="s">
        <v>247</v>
      </c>
      <c r="N38" s="215" t="s">
        <v>248</v>
      </c>
    </row>
    <row r="39" spans="2:16" ht="99.75" customHeight="1" thickBot="1" x14ac:dyDescent="0.3">
      <c r="B39" s="1076"/>
      <c r="C39" s="1122"/>
      <c r="D39" s="1082"/>
      <c r="E39" s="1068"/>
      <c r="F39" s="213" t="s">
        <v>249</v>
      </c>
      <c r="G39" s="1211"/>
      <c r="H39" s="1211"/>
      <c r="I39" s="1211"/>
      <c r="J39" s="1219"/>
      <c r="K39" s="1222"/>
      <c r="L39" s="1222"/>
      <c r="M39" s="1082"/>
      <c r="N39" s="218" t="s">
        <v>250</v>
      </c>
    </row>
    <row r="40" spans="2:16" ht="76.5" customHeight="1" thickBot="1" x14ac:dyDescent="0.3">
      <c r="B40" s="1076"/>
      <c r="C40" s="1122"/>
      <c r="D40" s="1082"/>
      <c r="E40" s="1068"/>
      <c r="F40" s="219" t="s">
        <v>251</v>
      </c>
      <c r="G40" s="1211"/>
      <c r="H40" s="1211"/>
      <c r="I40" s="1211"/>
      <c r="J40" s="1219"/>
      <c r="K40" s="1222"/>
      <c r="L40" s="1222"/>
      <c r="M40" s="220" t="s">
        <v>252</v>
      </c>
      <c r="N40" s="218" t="s">
        <v>253</v>
      </c>
    </row>
    <row r="41" spans="2:16" ht="65.25" customHeight="1" thickBot="1" x14ac:dyDescent="0.3">
      <c r="B41" s="1076"/>
      <c r="C41" s="1122"/>
      <c r="D41" s="1082"/>
      <c r="E41" s="1068"/>
      <c r="F41" s="213" t="s">
        <v>254</v>
      </c>
      <c r="G41" s="1211"/>
      <c r="H41" s="1211"/>
      <c r="I41" s="1211"/>
      <c r="J41" s="1219"/>
      <c r="K41" s="1222"/>
      <c r="L41" s="1222"/>
      <c r="M41" s="1082" t="s">
        <v>247</v>
      </c>
      <c r="N41" s="218" t="s">
        <v>255</v>
      </c>
    </row>
    <row r="42" spans="2:16" ht="84" customHeight="1" thickBot="1" x14ac:dyDescent="0.3">
      <c r="B42" s="1076"/>
      <c r="C42" s="1122"/>
      <c r="D42" s="1082"/>
      <c r="E42" s="1068"/>
      <c r="F42" s="221" t="s">
        <v>256</v>
      </c>
      <c r="G42" s="1211"/>
      <c r="H42" s="1211"/>
      <c r="I42" s="1211"/>
      <c r="J42" s="1219"/>
      <c r="K42" s="1222"/>
      <c r="L42" s="1222"/>
      <c r="M42" s="1082"/>
      <c r="N42" s="222"/>
    </row>
    <row r="43" spans="2:16" ht="102" customHeight="1" thickBot="1" x14ac:dyDescent="0.3">
      <c r="B43" s="1077"/>
      <c r="C43" s="1123"/>
      <c r="D43" s="1083"/>
      <c r="E43" s="1061"/>
      <c r="F43" s="224" t="s">
        <v>257</v>
      </c>
      <c r="G43" s="1212"/>
      <c r="H43" s="1212"/>
      <c r="I43" s="1212"/>
      <c r="J43" s="1220"/>
      <c r="K43" s="1223"/>
      <c r="L43" s="1223"/>
      <c r="M43" s="1083"/>
      <c r="N43" s="218" t="s">
        <v>258</v>
      </c>
    </row>
    <row r="44" spans="2:16" ht="117.75" customHeight="1" thickBot="1" x14ac:dyDescent="0.3">
      <c r="B44" s="1075"/>
      <c r="C44" s="1238" t="s">
        <v>259</v>
      </c>
      <c r="D44" s="1081"/>
      <c r="E44" s="1298" t="s">
        <v>260</v>
      </c>
      <c r="F44" s="228" t="s">
        <v>261</v>
      </c>
      <c r="G44" s="1210" t="s">
        <v>246</v>
      </c>
      <c r="H44" s="1226"/>
      <c r="I44" s="1774"/>
      <c r="J44" s="1218"/>
      <c r="K44" s="1221">
        <v>45108</v>
      </c>
      <c r="L44" s="1221">
        <v>45291</v>
      </c>
      <c r="M44" s="1090" t="s">
        <v>252</v>
      </c>
      <c r="N44" s="229" t="s">
        <v>262</v>
      </c>
    </row>
    <row r="45" spans="2:16" ht="117.75" customHeight="1" thickBot="1" x14ac:dyDescent="0.3">
      <c r="B45" s="1076"/>
      <c r="C45" s="1239"/>
      <c r="D45" s="1082"/>
      <c r="E45" s="1773"/>
      <c r="F45" s="228" t="s">
        <v>263</v>
      </c>
      <c r="G45" s="1211"/>
      <c r="H45" s="1227"/>
      <c r="I45" s="1775"/>
      <c r="J45" s="1219"/>
      <c r="K45" s="1222"/>
      <c r="L45" s="1222"/>
      <c r="M45" s="1091"/>
      <c r="N45" s="218" t="s">
        <v>250</v>
      </c>
    </row>
    <row r="46" spans="2:16" ht="46.5" customHeight="1" thickBot="1" x14ac:dyDescent="0.3">
      <c r="B46" s="1076"/>
      <c r="C46" s="1239"/>
      <c r="D46" s="1082"/>
      <c r="E46" s="1773"/>
      <c r="F46" s="213" t="s">
        <v>264</v>
      </c>
      <c r="G46" s="1211"/>
      <c r="H46" s="1227"/>
      <c r="I46" s="1775"/>
      <c r="J46" s="1219"/>
      <c r="K46" s="1222"/>
      <c r="L46" s="1222"/>
      <c r="M46" s="1091"/>
      <c r="N46" s="232" t="s">
        <v>265</v>
      </c>
    </row>
    <row r="47" spans="2:16" ht="78" customHeight="1" thickBot="1" x14ac:dyDescent="0.3">
      <c r="B47" s="1076"/>
      <c r="C47" s="1239"/>
      <c r="D47" s="1082"/>
      <c r="E47" s="1773"/>
      <c r="F47" s="228" t="s">
        <v>266</v>
      </c>
      <c r="G47" s="1211"/>
      <c r="H47" s="1227"/>
      <c r="I47" s="1775"/>
      <c r="J47" s="1219"/>
      <c r="K47" s="1222"/>
      <c r="L47" s="1222"/>
      <c r="M47" s="1092"/>
      <c r="N47" s="218" t="s">
        <v>253</v>
      </c>
    </row>
    <row r="48" spans="2:16" ht="54.75" customHeight="1" thickBot="1" x14ac:dyDescent="0.3">
      <c r="B48" s="1076"/>
      <c r="C48" s="1239"/>
      <c r="D48" s="1082"/>
      <c r="E48" s="1773"/>
      <c r="F48" s="228" t="s">
        <v>267</v>
      </c>
      <c r="G48" s="1211"/>
      <c r="H48" s="1227"/>
      <c r="I48" s="1775"/>
      <c r="J48" s="1219"/>
      <c r="K48" s="1222"/>
      <c r="L48" s="1222"/>
      <c r="M48" s="1224" t="s">
        <v>247</v>
      </c>
      <c r="N48" s="218" t="s">
        <v>268</v>
      </c>
    </row>
    <row r="49" spans="2:14" ht="45" customHeight="1" thickBot="1" x14ac:dyDescent="0.3">
      <c r="B49" s="1077"/>
      <c r="C49" s="1240"/>
      <c r="D49" s="1083"/>
      <c r="E49" s="1299"/>
      <c r="F49" s="213" t="s">
        <v>269</v>
      </c>
      <c r="G49" s="1212"/>
      <c r="H49" s="1228"/>
      <c r="I49" s="1776"/>
      <c r="J49" s="1220"/>
      <c r="K49" s="1223"/>
      <c r="L49" s="1223"/>
      <c r="M49" s="1225"/>
      <c r="N49" s="234" t="s">
        <v>270</v>
      </c>
    </row>
    <row r="50" spans="2:14" ht="71.25" customHeight="1" thickBot="1" x14ac:dyDescent="0.3">
      <c r="B50" s="1075"/>
      <c r="C50" s="1105" t="s">
        <v>271</v>
      </c>
      <c r="D50" s="1087"/>
      <c r="E50" s="1060" t="s">
        <v>272</v>
      </c>
      <c r="F50" s="221" t="s">
        <v>273</v>
      </c>
      <c r="G50" s="726" t="s">
        <v>246</v>
      </c>
      <c r="H50" s="264"/>
      <c r="I50" s="728"/>
      <c r="J50" s="729">
        <v>44928</v>
      </c>
      <c r="K50" s="732">
        <v>45291</v>
      </c>
      <c r="L50" s="731"/>
      <c r="M50" s="236" t="s">
        <v>247</v>
      </c>
      <c r="N50" s="220" t="s">
        <v>274</v>
      </c>
    </row>
    <row r="51" spans="2:14" ht="111" customHeight="1" thickBot="1" x14ac:dyDescent="0.3">
      <c r="B51" s="1076"/>
      <c r="C51" s="1106"/>
      <c r="D51" s="1088"/>
      <c r="E51" s="1068"/>
      <c r="F51" s="721" t="s">
        <v>275</v>
      </c>
      <c r="G51" s="264"/>
      <c r="H51" s="730"/>
      <c r="I51" s="727"/>
      <c r="J51" s="727"/>
      <c r="K51" s="731"/>
      <c r="L51" s="731"/>
      <c r="M51" s="236" t="s">
        <v>276</v>
      </c>
      <c r="N51" s="220" t="s">
        <v>277</v>
      </c>
    </row>
    <row r="52" spans="2:14" ht="125.25" customHeight="1" thickBot="1" x14ac:dyDescent="0.3">
      <c r="B52" s="1077"/>
      <c r="C52" s="1107"/>
      <c r="D52" s="1089"/>
      <c r="E52" s="1061"/>
      <c r="F52" s="221" t="s">
        <v>278</v>
      </c>
      <c r="G52" s="726"/>
      <c r="H52" s="264"/>
      <c r="I52" s="727"/>
      <c r="J52" s="733"/>
      <c r="K52" s="731"/>
      <c r="L52" s="731"/>
      <c r="M52" s="236" t="s">
        <v>247</v>
      </c>
      <c r="N52" s="220" t="s">
        <v>279</v>
      </c>
    </row>
    <row r="53" spans="2:14" ht="147.75" customHeight="1" thickBot="1" x14ac:dyDescent="0.3">
      <c r="B53" s="1075"/>
      <c r="C53" s="1078"/>
      <c r="D53" s="1081"/>
      <c r="E53" s="723"/>
      <c r="F53" s="221" t="s">
        <v>280</v>
      </c>
      <c r="G53" s="264"/>
      <c r="H53" s="264"/>
      <c r="I53" s="727"/>
      <c r="J53" s="904"/>
      <c r="K53" s="731"/>
      <c r="L53" s="731"/>
      <c r="M53" s="236" t="s">
        <v>247</v>
      </c>
      <c r="N53" s="220" t="s">
        <v>281</v>
      </c>
    </row>
    <row r="54" spans="2:14" ht="92.25" customHeight="1" thickBot="1" x14ac:dyDescent="0.3">
      <c r="B54" s="1076"/>
      <c r="C54" s="1079"/>
      <c r="D54" s="1082"/>
      <c r="E54" s="905"/>
      <c r="F54" s="244" t="s">
        <v>282</v>
      </c>
      <c r="G54" s="734"/>
      <c r="H54" s="264"/>
      <c r="I54" s="727"/>
      <c r="J54" s="727"/>
      <c r="K54" s="731"/>
      <c r="L54" s="732"/>
      <c r="M54" s="237" t="s">
        <v>247</v>
      </c>
      <c r="N54" s="220" t="s">
        <v>283</v>
      </c>
    </row>
    <row r="55" spans="2:14" ht="79.5" thickBot="1" x14ac:dyDescent="0.3">
      <c r="B55" s="1076"/>
      <c r="C55" s="1079"/>
      <c r="D55" s="1082"/>
      <c r="E55" s="724"/>
      <c r="F55" s="722" t="s">
        <v>284</v>
      </c>
      <c r="G55" s="264"/>
      <c r="H55" s="730"/>
      <c r="I55" s="727"/>
      <c r="J55" s="727"/>
      <c r="K55" s="731"/>
      <c r="L55" s="731"/>
      <c r="M55" s="236" t="s">
        <v>247</v>
      </c>
      <c r="N55" s="220" t="s">
        <v>285</v>
      </c>
    </row>
    <row r="56" spans="2:14" ht="87.75" customHeight="1" thickBot="1" x14ac:dyDescent="0.3">
      <c r="B56" s="1077"/>
      <c r="C56" s="1080"/>
      <c r="D56" s="1083"/>
      <c r="E56" s="906"/>
      <c r="F56" s="244" t="s">
        <v>286</v>
      </c>
      <c r="G56" s="907"/>
      <c r="H56" s="264"/>
      <c r="I56" s="727"/>
      <c r="J56" s="733"/>
      <c r="K56" s="731"/>
      <c r="L56" s="731"/>
      <c r="M56" s="265" t="s">
        <v>247</v>
      </c>
      <c r="N56" s="231" t="s">
        <v>287</v>
      </c>
    </row>
    <row r="57" spans="2:14" ht="85.5" customHeight="1" thickBot="1" x14ac:dyDescent="0.3">
      <c r="B57" s="1075"/>
      <c r="C57" s="1078" t="s">
        <v>288</v>
      </c>
      <c r="D57" s="1081"/>
      <c r="E57" s="1060" t="s">
        <v>289</v>
      </c>
      <c r="F57" s="228" t="s">
        <v>290</v>
      </c>
      <c r="G57" s="1210" t="s">
        <v>246</v>
      </c>
      <c r="H57" s="1226"/>
      <c r="I57" s="1218"/>
      <c r="J57" s="1218"/>
      <c r="K57" s="1221">
        <v>44928</v>
      </c>
      <c r="L57" s="1235">
        <v>45291</v>
      </c>
      <c r="M57" s="1081" t="s">
        <v>291</v>
      </c>
      <c r="N57" s="220" t="s">
        <v>292</v>
      </c>
    </row>
    <row r="58" spans="2:14" ht="85.5" customHeight="1" thickBot="1" x14ac:dyDescent="0.3">
      <c r="B58" s="1076"/>
      <c r="C58" s="1079"/>
      <c r="D58" s="1082"/>
      <c r="E58" s="1068"/>
      <c r="F58" s="235" t="s">
        <v>293</v>
      </c>
      <c r="G58" s="1211"/>
      <c r="H58" s="1227"/>
      <c r="I58" s="1219"/>
      <c r="J58" s="1219"/>
      <c r="K58" s="1222"/>
      <c r="L58" s="1236"/>
      <c r="M58" s="1082"/>
      <c r="N58" s="220" t="s">
        <v>294</v>
      </c>
    </row>
    <row r="59" spans="2:14" ht="85.5" customHeight="1" thickBot="1" x14ac:dyDescent="0.3">
      <c r="B59" s="1076"/>
      <c r="C59" s="1079"/>
      <c r="D59" s="1082"/>
      <c r="E59" s="1068"/>
      <c r="F59" s="213" t="s">
        <v>295</v>
      </c>
      <c r="G59" s="1211"/>
      <c r="H59" s="1227"/>
      <c r="I59" s="1219"/>
      <c r="J59" s="1219"/>
      <c r="K59" s="1222"/>
      <c r="L59" s="1236"/>
      <c r="M59" s="1082"/>
      <c r="N59" s="220" t="s">
        <v>296</v>
      </c>
    </row>
    <row r="60" spans="2:14" ht="85.5" customHeight="1" thickBot="1" x14ac:dyDescent="0.3">
      <c r="B60" s="1076"/>
      <c r="C60" s="1079"/>
      <c r="D60" s="1082"/>
      <c r="E60" s="1068"/>
      <c r="F60" s="213" t="s">
        <v>297</v>
      </c>
      <c r="G60" s="1211"/>
      <c r="H60" s="1227"/>
      <c r="I60" s="1219"/>
      <c r="J60" s="1219"/>
      <c r="K60" s="1222"/>
      <c r="L60" s="1236"/>
      <c r="M60" s="1082"/>
      <c r="N60" s="220" t="s">
        <v>298</v>
      </c>
    </row>
    <row r="61" spans="2:14" ht="85.5" customHeight="1" thickBot="1" x14ac:dyDescent="0.3">
      <c r="B61" s="1076"/>
      <c r="C61" s="1079"/>
      <c r="D61" s="1082"/>
      <c r="E61" s="1068"/>
      <c r="F61" s="213" t="s">
        <v>299</v>
      </c>
      <c r="G61" s="1211"/>
      <c r="H61" s="1227"/>
      <c r="I61" s="1219"/>
      <c r="J61" s="1219"/>
      <c r="K61" s="1222"/>
      <c r="L61" s="1236"/>
      <c r="M61" s="1082"/>
      <c r="N61" s="220" t="s">
        <v>300</v>
      </c>
    </row>
    <row r="62" spans="2:14" ht="64.5" customHeight="1" thickBot="1" x14ac:dyDescent="0.3">
      <c r="B62" s="1076"/>
      <c r="C62" s="1079"/>
      <c r="D62" s="1082"/>
      <c r="E62" s="1068"/>
      <c r="F62" s="213" t="s">
        <v>301</v>
      </c>
      <c r="G62" s="1211"/>
      <c r="H62" s="1227"/>
      <c r="I62" s="1219"/>
      <c r="J62" s="1219"/>
      <c r="K62" s="1222"/>
      <c r="L62" s="1236"/>
      <c r="M62" s="1082"/>
      <c r="N62" s="220" t="s">
        <v>302</v>
      </c>
    </row>
    <row r="63" spans="2:14" ht="57.75" customHeight="1" thickBot="1" x14ac:dyDescent="0.3">
      <c r="B63" s="1077"/>
      <c r="C63" s="1080"/>
      <c r="D63" s="1083"/>
      <c r="E63" s="1061"/>
      <c r="F63" s="213" t="s">
        <v>303</v>
      </c>
      <c r="G63" s="1212"/>
      <c r="H63" s="1228"/>
      <c r="I63" s="1220"/>
      <c r="J63" s="1220"/>
      <c r="K63" s="1223"/>
      <c r="L63" s="1237"/>
      <c r="M63" s="1083"/>
      <c r="N63" s="220" t="s">
        <v>304</v>
      </c>
    </row>
    <row r="64" spans="2:14" ht="120" customHeight="1" thickBot="1" x14ac:dyDescent="0.3">
      <c r="B64" s="1102"/>
      <c r="C64" s="1105" t="s">
        <v>305</v>
      </c>
      <c r="D64" s="1087"/>
      <c r="E64" s="1060" t="s">
        <v>306</v>
      </c>
      <c r="F64" s="221" t="s">
        <v>307</v>
      </c>
      <c r="G64" s="1226" t="s">
        <v>246</v>
      </c>
      <c r="H64" s="1226"/>
      <c r="I64" s="1229"/>
      <c r="J64" s="1229"/>
      <c r="K64" s="1232">
        <v>44928</v>
      </c>
      <c r="L64" s="1221">
        <v>45291</v>
      </c>
      <c r="M64" s="261" t="s">
        <v>308</v>
      </c>
      <c r="N64" s="220" t="s">
        <v>309</v>
      </c>
    </row>
    <row r="65" spans="2:14" ht="221.25" thickBot="1" x14ac:dyDescent="0.3">
      <c r="B65" s="1103"/>
      <c r="C65" s="1106"/>
      <c r="D65" s="1088"/>
      <c r="E65" s="1068"/>
      <c r="F65" s="221" t="s">
        <v>310</v>
      </c>
      <c r="G65" s="1227"/>
      <c r="H65" s="1227"/>
      <c r="I65" s="1230"/>
      <c r="J65" s="1230"/>
      <c r="K65" s="1233"/>
      <c r="L65" s="1222"/>
      <c r="M65" s="236" t="s">
        <v>311</v>
      </c>
      <c r="N65" s="220" t="s">
        <v>312</v>
      </c>
    </row>
    <row r="66" spans="2:14" ht="158.25" thickBot="1" x14ac:dyDescent="0.3">
      <c r="B66" s="1104"/>
      <c r="C66" s="1107"/>
      <c r="D66" s="1089"/>
      <c r="E66" s="1061"/>
      <c r="F66" s="221" t="s">
        <v>313</v>
      </c>
      <c r="G66" s="1228"/>
      <c r="H66" s="1228"/>
      <c r="I66" s="1231"/>
      <c r="J66" s="1231"/>
      <c r="K66" s="1234"/>
      <c r="L66" s="1223"/>
      <c r="M66" s="236" t="s">
        <v>314</v>
      </c>
      <c r="N66" s="220" t="s">
        <v>315</v>
      </c>
    </row>
    <row r="67" spans="2:14" ht="158.25" thickBot="1" x14ac:dyDescent="0.3">
      <c r="B67" s="1075"/>
      <c r="C67" s="1078"/>
      <c r="D67" s="1081"/>
      <c r="E67" s="1060"/>
      <c r="F67" s="221" t="s">
        <v>316</v>
      </c>
      <c r="G67" s="264"/>
      <c r="H67" s="264"/>
      <c r="I67" s="727"/>
      <c r="J67" s="728"/>
      <c r="K67" s="736"/>
      <c r="L67" s="731"/>
      <c r="M67" s="236" t="s">
        <v>314</v>
      </c>
      <c r="N67" s="220" t="s">
        <v>317</v>
      </c>
    </row>
    <row r="68" spans="2:14" ht="211.5" customHeight="1" thickBot="1" x14ac:dyDescent="0.3">
      <c r="B68" s="1077"/>
      <c r="C68" s="1080"/>
      <c r="D68" s="1083"/>
      <c r="E68" s="1061"/>
      <c r="F68" s="221" t="s">
        <v>318</v>
      </c>
      <c r="G68" s="264"/>
      <c r="H68" s="264"/>
      <c r="I68" s="727"/>
      <c r="J68" s="727"/>
      <c r="K68" s="740"/>
      <c r="L68" s="731"/>
      <c r="M68" s="265" t="s">
        <v>311</v>
      </c>
      <c r="N68" s="220" t="s">
        <v>319</v>
      </c>
    </row>
    <row r="69" spans="2:14" ht="60" customHeight="1" thickBot="1" x14ac:dyDescent="0.3">
      <c r="B69" s="1075"/>
      <c r="C69" s="1238" t="s">
        <v>320</v>
      </c>
      <c r="D69" s="1081"/>
      <c r="E69" s="1060" t="s">
        <v>321</v>
      </c>
      <c r="F69" s="213" t="s">
        <v>322</v>
      </c>
      <c r="G69" s="1210" t="s">
        <v>246</v>
      </c>
      <c r="H69" s="1210"/>
      <c r="I69" s="1218"/>
      <c r="J69" s="1218"/>
      <c r="K69" s="1221">
        <v>44928</v>
      </c>
      <c r="L69" s="1232">
        <v>45291</v>
      </c>
      <c r="M69" s="237" t="s">
        <v>323</v>
      </c>
      <c r="N69" s="220" t="s">
        <v>324</v>
      </c>
    </row>
    <row r="70" spans="2:14" ht="60" customHeight="1" thickBot="1" x14ac:dyDescent="0.3">
      <c r="B70" s="1076"/>
      <c r="C70" s="1239"/>
      <c r="D70" s="1082"/>
      <c r="E70" s="1068"/>
      <c r="F70" s="213" t="s">
        <v>325</v>
      </c>
      <c r="G70" s="1211"/>
      <c r="H70" s="1211"/>
      <c r="I70" s="1219"/>
      <c r="J70" s="1219"/>
      <c r="K70" s="1222"/>
      <c r="L70" s="1233"/>
      <c r="M70" s="237" t="s">
        <v>326</v>
      </c>
      <c r="N70" s="220" t="s">
        <v>324</v>
      </c>
    </row>
    <row r="71" spans="2:14" ht="60" customHeight="1" thickBot="1" x14ac:dyDescent="0.3">
      <c r="B71" s="1076"/>
      <c r="C71" s="1239"/>
      <c r="D71" s="1082"/>
      <c r="E71" s="1068"/>
      <c r="F71" s="213" t="s">
        <v>327</v>
      </c>
      <c r="G71" s="1211"/>
      <c r="H71" s="1211"/>
      <c r="I71" s="1219"/>
      <c r="J71" s="1219"/>
      <c r="K71" s="1222"/>
      <c r="L71" s="1233"/>
      <c r="M71" s="237" t="s">
        <v>326</v>
      </c>
      <c r="N71" s="238" t="s">
        <v>328</v>
      </c>
    </row>
    <row r="72" spans="2:14" ht="142.5" thickBot="1" x14ac:dyDescent="0.3">
      <c r="B72" s="1076"/>
      <c r="C72" s="1239"/>
      <c r="D72" s="1082"/>
      <c r="E72" s="1068"/>
      <c r="F72" s="239" t="s">
        <v>329</v>
      </c>
      <c r="G72" s="1211"/>
      <c r="H72" s="1211"/>
      <c r="I72" s="1219"/>
      <c r="J72" s="1219"/>
      <c r="K72" s="1222"/>
      <c r="L72" s="1233"/>
      <c r="M72" s="223" t="s">
        <v>330</v>
      </c>
      <c r="N72" s="225" t="s">
        <v>331</v>
      </c>
    </row>
    <row r="73" spans="2:14" ht="74.25" customHeight="1" thickBot="1" x14ac:dyDescent="0.3">
      <c r="B73" s="1076"/>
      <c r="C73" s="1239"/>
      <c r="D73" s="1082"/>
      <c r="E73" s="1068"/>
      <c r="F73" s="213" t="s">
        <v>332</v>
      </c>
      <c r="G73" s="1211"/>
      <c r="H73" s="1211"/>
      <c r="I73" s="1219"/>
      <c r="J73" s="1219"/>
      <c r="K73" s="1222"/>
      <c r="L73" s="1233"/>
      <c r="M73" s="1082" t="s">
        <v>247</v>
      </c>
      <c r="N73" s="220" t="s">
        <v>333</v>
      </c>
    </row>
    <row r="74" spans="2:14" ht="57" customHeight="1" thickBot="1" x14ac:dyDescent="0.3">
      <c r="B74" s="1076"/>
      <c r="C74" s="1239"/>
      <c r="D74" s="1082"/>
      <c r="E74" s="1068"/>
      <c r="F74" s="213" t="s">
        <v>334</v>
      </c>
      <c r="G74" s="1211"/>
      <c r="H74" s="1211"/>
      <c r="I74" s="1219"/>
      <c r="J74" s="1219"/>
      <c r="K74" s="1222"/>
      <c r="L74" s="1233"/>
      <c r="M74" s="1082"/>
      <c r="N74" s="233" t="s">
        <v>335</v>
      </c>
    </row>
    <row r="75" spans="2:14" ht="93" customHeight="1" thickBot="1" x14ac:dyDescent="0.3">
      <c r="B75" s="1076"/>
      <c r="C75" s="1239"/>
      <c r="D75" s="1082"/>
      <c r="E75" s="1068"/>
      <c r="F75" s="213" t="s">
        <v>336</v>
      </c>
      <c r="G75" s="1211"/>
      <c r="H75" s="1211"/>
      <c r="I75" s="1219"/>
      <c r="J75" s="1219"/>
      <c r="K75" s="1222"/>
      <c r="L75" s="1233"/>
      <c r="M75" s="1082"/>
      <c r="N75" s="220" t="s">
        <v>337</v>
      </c>
    </row>
    <row r="76" spans="2:14" ht="55.5" customHeight="1" thickBot="1" x14ac:dyDescent="0.3">
      <c r="B76" s="1076"/>
      <c r="C76" s="1239"/>
      <c r="D76" s="1082"/>
      <c r="E76" s="1068"/>
      <c r="F76" s="213" t="s">
        <v>338</v>
      </c>
      <c r="G76" s="1211"/>
      <c r="H76" s="1211"/>
      <c r="I76" s="1219"/>
      <c r="J76" s="1219"/>
      <c r="K76" s="1222"/>
      <c r="L76" s="1233"/>
      <c r="M76" s="1082"/>
      <c r="N76" s="220" t="s">
        <v>339</v>
      </c>
    </row>
    <row r="77" spans="2:14" ht="55.5" customHeight="1" thickBot="1" x14ac:dyDescent="0.3">
      <c r="B77" s="1077"/>
      <c r="C77" s="1240"/>
      <c r="D77" s="1083"/>
      <c r="E77" s="1061"/>
      <c r="F77" s="240" t="s">
        <v>340</v>
      </c>
      <c r="G77" s="1212"/>
      <c r="H77" s="1212"/>
      <c r="I77" s="1220"/>
      <c r="J77" s="1220"/>
      <c r="K77" s="1223"/>
      <c r="L77" s="1234"/>
      <c r="M77" s="1083"/>
      <c r="N77" s="220" t="s">
        <v>328</v>
      </c>
    </row>
    <row r="78" spans="2:14" ht="174" thickBot="1" x14ac:dyDescent="0.3">
      <c r="B78" s="737"/>
      <c r="C78" s="1238" t="s">
        <v>341</v>
      </c>
      <c r="D78" s="1081"/>
      <c r="E78" s="1060" t="s">
        <v>342</v>
      </c>
      <c r="F78" s="219" t="s">
        <v>343</v>
      </c>
      <c r="G78" s="726" t="s">
        <v>246</v>
      </c>
      <c r="H78" s="1210"/>
      <c r="I78" s="727"/>
      <c r="J78" s="727"/>
      <c r="K78" s="731">
        <v>44928</v>
      </c>
      <c r="L78" s="731">
        <v>44928</v>
      </c>
      <c r="M78" s="236" t="s">
        <v>344</v>
      </c>
      <c r="N78" s="241" t="s">
        <v>345</v>
      </c>
    </row>
    <row r="79" spans="2:14" ht="95.25" thickBot="1" x14ac:dyDescent="0.3">
      <c r="B79" s="738"/>
      <c r="C79" s="1239"/>
      <c r="D79" s="1083"/>
      <c r="E79" s="1061"/>
      <c r="F79" s="221" t="s">
        <v>346</v>
      </c>
      <c r="G79" s="726"/>
      <c r="H79" s="1211"/>
      <c r="I79" s="735"/>
      <c r="J79" s="727"/>
      <c r="K79" s="844"/>
      <c r="L79" s="731"/>
      <c r="M79" s="236" t="s">
        <v>347</v>
      </c>
      <c r="N79" s="238" t="s">
        <v>328</v>
      </c>
    </row>
    <row r="80" spans="2:14" ht="174" thickBot="1" x14ac:dyDescent="0.3">
      <c r="B80" s="738"/>
      <c r="C80" s="1239"/>
      <c r="D80" s="496"/>
      <c r="E80" s="724"/>
      <c r="F80" s="221" t="s">
        <v>348</v>
      </c>
      <c r="G80" s="726"/>
      <c r="H80" s="1211"/>
      <c r="I80" s="727"/>
      <c r="J80" s="735"/>
      <c r="K80" s="731"/>
      <c r="L80" s="731"/>
      <c r="M80" s="236" t="s">
        <v>344</v>
      </c>
      <c r="N80" s="238" t="s">
        <v>331</v>
      </c>
    </row>
    <row r="81" spans="2:16" ht="95.25" thickBot="1" x14ac:dyDescent="0.3">
      <c r="B81" s="738"/>
      <c r="C81" s="1239"/>
      <c r="D81" s="496"/>
      <c r="E81" s="724"/>
      <c r="F81" s="213" t="s">
        <v>349</v>
      </c>
      <c r="G81" s="845"/>
      <c r="H81" s="1211"/>
      <c r="I81" s="727"/>
      <c r="J81" s="727"/>
      <c r="K81" s="731"/>
      <c r="L81" s="731"/>
      <c r="M81" s="236" t="s">
        <v>347</v>
      </c>
      <c r="N81" s="220" t="s">
        <v>350</v>
      </c>
    </row>
    <row r="82" spans="2:16" ht="95.25" thickBot="1" x14ac:dyDescent="0.3">
      <c r="B82" s="739"/>
      <c r="C82" s="1240"/>
      <c r="D82" s="496"/>
      <c r="E82" s="724"/>
      <c r="F82" s="721" t="s">
        <v>351</v>
      </c>
      <c r="G82" s="264"/>
      <c r="H82" s="1212"/>
      <c r="I82" s="727"/>
      <c r="J82" s="727"/>
      <c r="K82" s="740"/>
      <c r="L82" s="731"/>
      <c r="M82" s="236" t="s">
        <v>352</v>
      </c>
      <c r="N82" s="220" t="s">
        <v>350</v>
      </c>
    </row>
    <row r="83" spans="2:16" ht="111" thickBot="1" x14ac:dyDescent="0.3">
      <c r="B83" s="1075"/>
      <c r="C83" s="1078" t="s">
        <v>353</v>
      </c>
      <c r="D83" s="1081"/>
      <c r="E83" s="1060" t="s">
        <v>354</v>
      </c>
      <c r="F83" s="213" t="s">
        <v>355</v>
      </c>
      <c r="G83" s="1210" t="s">
        <v>246</v>
      </c>
      <c r="H83" s="1210"/>
      <c r="I83" s="1241"/>
      <c r="J83" s="1218"/>
      <c r="K83" s="1221">
        <v>44927</v>
      </c>
      <c r="L83" s="1235">
        <v>45291</v>
      </c>
      <c r="M83" s="238" t="s">
        <v>356</v>
      </c>
      <c r="N83" s="238" t="s">
        <v>357</v>
      </c>
    </row>
    <row r="84" spans="2:16" ht="96.75" customHeight="1" thickBot="1" x14ac:dyDescent="0.3">
      <c r="B84" s="1076"/>
      <c r="C84" s="1079"/>
      <c r="D84" s="1082"/>
      <c r="E84" s="1068"/>
      <c r="F84" s="213" t="s">
        <v>358</v>
      </c>
      <c r="G84" s="1211"/>
      <c r="H84" s="1211"/>
      <c r="I84" s="1242"/>
      <c r="J84" s="1219"/>
      <c r="K84" s="1222"/>
      <c r="L84" s="1236"/>
      <c r="M84" s="225" t="s">
        <v>359</v>
      </c>
      <c r="N84" s="238" t="s">
        <v>360</v>
      </c>
    </row>
    <row r="85" spans="2:16" ht="111" thickBot="1" x14ac:dyDescent="0.3">
      <c r="B85" s="1076"/>
      <c r="C85" s="1079"/>
      <c r="D85" s="1082"/>
      <c r="E85" s="1068"/>
      <c r="F85" s="213" t="s">
        <v>361</v>
      </c>
      <c r="G85" s="1211"/>
      <c r="H85" s="1211"/>
      <c r="I85" s="1242"/>
      <c r="J85" s="1219"/>
      <c r="K85" s="1222"/>
      <c r="L85" s="1236"/>
      <c r="M85" s="238" t="s">
        <v>356</v>
      </c>
      <c r="N85" s="225" t="s">
        <v>362</v>
      </c>
    </row>
    <row r="86" spans="2:16" ht="126.75" thickBot="1" x14ac:dyDescent="0.3">
      <c r="B86" s="1077"/>
      <c r="C86" s="1080"/>
      <c r="D86" s="1083"/>
      <c r="E86" s="1061"/>
      <c r="F86" s="213" t="s">
        <v>363</v>
      </c>
      <c r="G86" s="1212"/>
      <c r="H86" s="1212"/>
      <c r="I86" s="1243"/>
      <c r="J86" s="1220"/>
      <c r="K86" s="1223"/>
      <c r="L86" s="1237"/>
      <c r="M86" s="238" t="s">
        <v>359</v>
      </c>
      <c r="N86" s="242" t="s">
        <v>362</v>
      </c>
    </row>
    <row r="87" spans="2:16" ht="111" thickBot="1" x14ac:dyDescent="0.3">
      <c r="B87" s="1075"/>
      <c r="C87" s="1121" t="s">
        <v>364</v>
      </c>
      <c r="D87" s="1081"/>
      <c r="E87" s="1060" t="s">
        <v>365</v>
      </c>
      <c r="F87" s="213" t="s">
        <v>366</v>
      </c>
      <c r="G87" s="1210" t="s">
        <v>246</v>
      </c>
      <c r="H87" s="1210"/>
      <c r="I87" s="1218"/>
      <c r="J87" s="1218"/>
      <c r="K87" s="1221">
        <v>44927</v>
      </c>
      <c r="L87" s="1221">
        <v>45291</v>
      </c>
      <c r="M87" s="238" t="s">
        <v>367</v>
      </c>
      <c r="N87" s="242" t="s">
        <v>368</v>
      </c>
      <c r="O87" s="819"/>
      <c r="P87" s="819"/>
    </row>
    <row r="88" spans="2:16" ht="51" customHeight="1" thickBot="1" x14ac:dyDescent="0.3">
      <c r="B88" s="1076"/>
      <c r="C88" s="1122"/>
      <c r="D88" s="1082"/>
      <c r="E88" s="1068"/>
      <c r="F88" s="213" t="s">
        <v>369</v>
      </c>
      <c r="G88" s="1211"/>
      <c r="H88" s="1211"/>
      <c r="I88" s="1219"/>
      <c r="J88" s="1219"/>
      <c r="K88" s="1222"/>
      <c r="L88" s="1222"/>
      <c r="M88" s="238" t="s">
        <v>370</v>
      </c>
      <c r="N88" s="242" t="s">
        <v>371</v>
      </c>
    </row>
    <row r="89" spans="2:16" ht="69.75" customHeight="1" thickBot="1" x14ac:dyDescent="0.3">
      <c r="B89" s="1076"/>
      <c r="C89" s="1122"/>
      <c r="D89" s="1082"/>
      <c r="E89" s="1068"/>
      <c r="F89" s="213" t="s">
        <v>372</v>
      </c>
      <c r="G89" s="1211"/>
      <c r="H89" s="1211"/>
      <c r="I89" s="1219"/>
      <c r="J89" s="1219"/>
      <c r="K89" s="1222"/>
      <c r="L89" s="1222"/>
      <c r="M89" s="238" t="s">
        <v>370</v>
      </c>
      <c r="N89" s="242" t="s">
        <v>373</v>
      </c>
    </row>
    <row r="90" spans="2:16" ht="87" customHeight="1" thickBot="1" x14ac:dyDescent="0.3">
      <c r="B90" s="1076"/>
      <c r="C90" s="1122"/>
      <c r="D90" s="1082"/>
      <c r="E90" s="1068"/>
      <c r="F90" s="213" t="s">
        <v>374</v>
      </c>
      <c r="G90" s="1211"/>
      <c r="H90" s="1211"/>
      <c r="I90" s="1219"/>
      <c r="J90" s="1219"/>
      <c r="K90" s="1222"/>
      <c r="L90" s="1222"/>
      <c r="M90" s="225" t="s">
        <v>367</v>
      </c>
      <c r="N90" s="238" t="s">
        <v>375</v>
      </c>
    </row>
    <row r="91" spans="2:16" ht="32.25" thickBot="1" x14ac:dyDescent="0.3">
      <c r="B91" s="1077"/>
      <c r="C91" s="1123"/>
      <c r="D91" s="1083"/>
      <c r="E91" s="1061"/>
      <c r="F91" s="213" t="s">
        <v>376</v>
      </c>
      <c r="G91" s="1212"/>
      <c r="H91" s="1212"/>
      <c r="I91" s="1220"/>
      <c r="J91" s="1220"/>
      <c r="K91" s="1223"/>
      <c r="L91" s="1223"/>
      <c r="M91" s="238" t="s">
        <v>370</v>
      </c>
      <c r="N91" s="243" t="s">
        <v>377</v>
      </c>
      <c r="O91" s="820"/>
      <c r="P91" s="820"/>
    </row>
    <row r="92" spans="2:16" ht="126.75" thickBot="1" x14ac:dyDescent="0.3">
      <c r="B92" s="1075"/>
      <c r="C92" s="1121" t="s">
        <v>378</v>
      </c>
      <c r="D92" s="1081"/>
      <c r="E92" s="1060" t="s">
        <v>379</v>
      </c>
      <c r="F92" s="213" t="s">
        <v>380</v>
      </c>
      <c r="G92" s="1210" t="s">
        <v>246</v>
      </c>
      <c r="H92" s="1210"/>
      <c r="I92" s="1244"/>
      <c r="J92" s="1247"/>
      <c r="K92" s="1221">
        <v>44927</v>
      </c>
      <c r="L92" s="1221">
        <v>45273</v>
      </c>
      <c r="M92" s="238" t="s">
        <v>381</v>
      </c>
      <c r="N92" s="242" t="s">
        <v>382</v>
      </c>
    </row>
    <row r="93" spans="2:16" ht="111" thickBot="1" x14ac:dyDescent="0.3">
      <c r="B93" s="1076"/>
      <c r="C93" s="1122"/>
      <c r="D93" s="1082"/>
      <c r="E93" s="1068"/>
      <c r="F93" s="213" t="s">
        <v>383</v>
      </c>
      <c r="G93" s="1211"/>
      <c r="H93" s="1211"/>
      <c r="I93" s="1245"/>
      <c r="J93" s="1248"/>
      <c r="K93" s="1222"/>
      <c r="L93" s="1222"/>
      <c r="M93" s="238" t="s">
        <v>356</v>
      </c>
      <c r="N93" s="242" t="s">
        <v>384</v>
      </c>
    </row>
    <row r="94" spans="2:16" ht="99" customHeight="1" thickBot="1" x14ac:dyDescent="0.3">
      <c r="B94" s="1076"/>
      <c r="C94" s="1122"/>
      <c r="D94" s="1082"/>
      <c r="E94" s="1068"/>
      <c r="F94" s="213" t="s">
        <v>385</v>
      </c>
      <c r="G94" s="1211"/>
      <c r="H94" s="1211"/>
      <c r="I94" s="1245"/>
      <c r="J94" s="1248"/>
      <c r="K94" s="1222"/>
      <c r="L94" s="1222"/>
      <c r="M94" s="238" t="s">
        <v>347</v>
      </c>
      <c r="N94" s="242" t="s">
        <v>386</v>
      </c>
    </row>
    <row r="95" spans="2:16" ht="104.25" customHeight="1" thickBot="1" x14ac:dyDescent="0.3">
      <c r="B95" s="1076"/>
      <c r="C95" s="1122"/>
      <c r="D95" s="1082"/>
      <c r="E95" s="1068"/>
      <c r="F95" s="213" t="s">
        <v>387</v>
      </c>
      <c r="G95" s="1211"/>
      <c r="H95" s="1211"/>
      <c r="I95" s="1245"/>
      <c r="J95" s="1248"/>
      <c r="K95" s="1222"/>
      <c r="L95" s="1222"/>
      <c r="M95" s="238" t="s">
        <v>1237</v>
      </c>
      <c r="N95" s="242" t="s">
        <v>388</v>
      </c>
    </row>
    <row r="96" spans="2:16" ht="56.25" customHeight="1" thickBot="1" x14ac:dyDescent="0.3">
      <c r="B96" s="1077"/>
      <c r="C96" s="1123"/>
      <c r="D96" s="1083"/>
      <c r="E96" s="1061"/>
      <c r="F96" s="244" t="s">
        <v>389</v>
      </c>
      <c r="G96" s="1212"/>
      <c r="H96" s="1212"/>
      <c r="I96" s="1246"/>
      <c r="J96" s="1249"/>
      <c r="K96" s="1223"/>
      <c r="L96" s="1223"/>
      <c r="M96" s="238"/>
      <c r="N96" s="242"/>
    </row>
    <row r="97" spans="2:14" ht="108.75" customHeight="1" thickBot="1" x14ac:dyDescent="0.3">
      <c r="B97" s="1093" t="s">
        <v>390</v>
      </c>
      <c r="C97" s="741" t="s">
        <v>391</v>
      </c>
      <c r="D97" s="1081" t="s">
        <v>392</v>
      </c>
      <c r="E97" s="246" t="s">
        <v>393</v>
      </c>
      <c r="F97" s="247" t="s">
        <v>394</v>
      </c>
      <c r="G97" s="1210"/>
      <c r="H97" s="1210"/>
      <c r="I97" s="1250"/>
      <c r="J97" s="1252"/>
      <c r="K97" s="248"/>
      <c r="L97" s="248"/>
      <c r="M97" s="238" t="s">
        <v>395</v>
      </c>
      <c r="N97" s="249" t="s">
        <v>396</v>
      </c>
    </row>
    <row r="98" spans="2:14" ht="95.25" thickBot="1" x14ac:dyDescent="0.3">
      <c r="B98" s="1094"/>
      <c r="C98" s="741" t="s">
        <v>397</v>
      </c>
      <c r="D98" s="1082"/>
      <c r="E98" s="250" t="s">
        <v>398</v>
      </c>
      <c r="F98" s="238" t="s">
        <v>399</v>
      </c>
      <c r="G98" s="1212"/>
      <c r="H98" s="1212"/>
      <c r="I98" s="1251"/>
      <c r="J98" s="1253"/>
      <c r="K98" s="227"/>
      <c r="L98" s="227"/>
      <c r="M98" s="238" t="s">
        <v>395</v>
      </c>
      <c r="N98" s="251" t="s">
        <v>400</v>
      </c>
    </row>
    <row r="99" spans="2:14" ht="95.25" thickBot="1" x14ac:dyDescent="0.3">
      <c r="B99" s="1094"/>
      <c r="C99" s="1121" t="s">
        <v>401</v>
      </c>
      <c r="D99" s="1081" t="s">
        <v>402</v>
      </c>
      <c r="E99" s="1258" t="s">
        <v>403</v>
      </c>
      <c r="F99" s="237" t="s">
        <v>404</v>
      </c>
      <c r="G99" s="1062"/>
      <c r="H99" s="1062"/>
      <c r="I99" s="1250"/>
      <c r="J99" s="1250"/>
      <c r="K99" s="1221"/>
      <c r="L99" s="1221"/>
      <c r="M99" s="238" t="s">
        <v>405</v>
      </c>
      <c r="N99" s="1255" t="s">
        <v>406</v>
      </c>
    </row>
    <row r="100" spans="2:14" ht="95.25" thickBot="1" x14ac:dyDescent="0.3">
      <c r="B100" s="1094"/>
      <c r="C100" s="1122"/>
      <c r="D100" s="1082"/>
      <c r="E100" s="1264"/>
      <c r="F100" s="237" t="s">
        <v>407</v>
      </c>
      <c r="G100" s="1265"/>
      <c r="H100" s="1265"/>
      <c r="I100" s="1254"/>
      <c r="J100" s="1254"/>
      <c r="K100" s="1222"/>
      <c r="L100" s="1222"/>
      <c r="M100" s="238" t="s">
        <v>395</v>
      </c>
      <c r="N100" s="1256"/>
    </row>
    <row r="101" spans="2:14" ht="95.25" thickBot="1" x14ac:dyDescent="0.3">
      <c r="B101" s="1095"/>
      <c r="C101" s="1123"/>
      <c r="D101" s="1083"/>
      <c r="E101" s="1259"/>
      <c r="F101" s="237" t="s">
        <v>408</v>
      </c>
      <c r="G101" s="1063"/>
      <c r="H101" s="1063"/>
      <c r="I101" s="1251"/>
      <c r="J101" s="1251"/>
      <c r="K101" s="1223"/>
      <c r="L101" s="1223"/>
      <c r="M101" s="238" t="s">
        <v>395</v>
      </c>
      <c r="N101" s="1257"/>
    </row>
    <row r="102" spans="2:14" ht="95.25" thickBot="1" x14ac:dyDescent="0.3">
      <c r="B102" s="1093"/>
      <c r="C102" s="1121" t="s">
        <v>409</v>
      </c>
      <c r="D102" s="1081"/>
      <c r="E102" s="1258" t="s">
        <v>398</v>
      </c>
      <c r="F102" s="269" t="s">
        <v>410</v>
      </c>
      <c r="G102" s="1260"/>
      <c r="H102" s="1062"/>
      <c r="I102" s="1252"/>
      <c r="J102" s="1250"/>
      <c r="K102" s="1221"/>
      <c r="L102" s="1262"/>
      <c r="M102" s="238" t="s">
        <v>411</v>
      </c>
      <c r="N102" s="249" t="s">
        <v>412</v>
      </c>
    </row>
    <row r="103" spans="2:14" ht="95.25" thickBot="1" x14ac:dyDescent="0.3">
      <c r="B103" s="1095"/>
      <c r="C103" s="1123"/>
      <c r="D103" s="1083"/>
      <c r="E103" s="1259"/>
      <c r="F103" s="269" t="s">
        <v>413</v>
      </c>
      <c r="G103" s="1261"/>
      <c r="H103" s="1063"/>
      <c r="I103" s="1253"/>
      <c r="J103" s="1251"/>
      <c r="K103" s="1223"/>
      <c r="L103" s="1263"/>
      <c r="M103" s="238" t="s">
        <v>395</v>
      </c>
      <c r="N103" s="249" t="s">
        <v>414</v>
      </c>
    </row>
    <row r="104" spans="2:14" ht="126.75" customHeight="1" thickBot="1" x14ac:dyDescent="0.3">
      <c r="B104" s="1270" t="s">
        <v>415</v>
      </c>
      <c r="C104" s="1078" t="s">
        <v>416</v>
      </c>
      <c r="D104" s="742"/>
      <c r="E104" s="1273" t="s">
        <v>417</v>
      </c>
      <c r="F104" s="254" t="s">
        <v>418</v>
      </c>
      <c r="G104" s="1276"/>
      <c r="H104" s="1276"/>
      <c r="I104" s="1252"/>
      <c r="J104" s="1250"/>
      <c r="K104" s="1221"/>
      <c r="L104" s="1235"/>
      <c r="M104" s="255" t="s">
        <v>381</v>
      </c>
      <c r="N104" s="1267" t="s">
        <v>419</v>
      </c>
    </row>
    <row r="105" spans="2:14" ht="154.5" customHeight="1" thickBot="1" x14ac:dyDescent="0.3">
      <c r="B105" s="1271"/>
      <c r="C105" s="1079"/>
      <c r="D105" s="253"/>
      <c r="E105" s="1274"/>
      <c r="F105" s="256" t="s">
        <v>420</v>
      </c>
      <c r="G105" s="1277"/>
      <c r="H105" s="1277"/>
      <c r="I105" s="1266"/>
      <c r="J105" s="1254"/>
      <c r="K105" s="1222"/>
      <c r="L105" s="1236"/>
      <c r="M105" s="255" t="s">
        <v>381</v>
      </c>
      <c r="N105" s="1268"/>
    </row>
    <row r="106" spans="2:14" ht="132.75" customHeight="1" thickBot="1" x14ac:dyDescent="0.3">
      <c r="B106" s="1272"/>
      <c r="C106" s="1080"/>
      <c r="D106" s="257"/>
      <c r="E106" s="1275"/>
      <c r="F106" s="256" t="s">
        <v>421</v>
      </c>
      <c r="G106" s="1278"/>
      <c r="H106" s="1278"/>
      <c r="I106" s="1253"/>
      <c r="J106" s="1251"/>
      <c r="K106" s="1223"/>
      <c r="L106" s="1237"/>
      <c r="M106" s="258" t="s">
        <v>381</v>
      </c>
      <c r="N106" s="1269"/>
    </row>
    <row r="107" spans="2:14" ht="147.75" customHeight="1" thickBot="1" x14ac:dyDescent="0.3">
      <c r="B107" s="977" t="s">
        <v>422</v>
      </c>
      <c r="C107" s="999" t="s">
        <v>423</v>
      </c>
      <c r="D107" s="1096" t="s">
        <v>424</v>
      </c>
      <c r="E107" s="1099" t="s">
        <v>425</v>
      </c>
      <c r="F107" s="743" t="s">
        <v>426</v>
      </c>
      <c r="G107" s="1276"/>
      <c r="H107" s="1276"/>
      <c r="I107" s="1250"/>
      <c r="J107" s="1250"/>
      <c r="K107" s="1221"/>
      <c r="L107" s="1221"/>
      <c r="M107" s="255" t="s">
        <v>381</v>
      </c>
      <c r="N107" s="1286" t="s">
        <v>427</v>
      </c>
    </row>
    <row r="108" spans="2:14" ht="159" customHeight="1" thickBot="1" x14ac:dyDescent="0.3">
      <c r="B108" s="988"/>
      <c r="C108" s="516"/>
      <c r="D108" s="1097"/>
      <c r="E108" s="1100"/>
      <c r="F108" s="256" t="s">
        <v>428</v>
      </c>
      <c r="G108" s="1277"/>
      <c r="H108" s="1277"/>
      <c r="I108" s="1254"/>
      <c r="J108" s="1254"/>
      <c r="K108" s="1222"/>
      <c r="L108" s="1222"/>
      <c r="M108" s="259" t="s">
        <v>381</v>
      </c>
      <c r="N108" s="1287"/>
    </row>
    <row r="109" spans="2:14" ht="139.5" customHeight="1" thickBot="1" x14ac:dyDescent="0.3">
      <c r="B109" s="977"/>
      <c r="C109" s="778"/>
      <c r="D109" s="1098"/>
      <c r="E109" s="1101"/>
      <c r="F109" s="256" t="s">
        <v>429</v>
      </c>
      <c r="G109" s="1278"/>
      <c r="H109" s="1278"/>
      <c r="I109" s="1251"/>
      <c r="J109" s="1251"/>
      <c r="K109" s="1223"/>
      <c r="L109" s="1223"/>
      <c r="M109" s="255" t="s">
        <v>356</v>
      </c>
      <c r="N109" s="1288"/>
    </row>
    <row r="110" spans="2:14" ht="64.5" customHeight="1" thickBot="1" x14ac:dyDescent="0.3">
      <c r="B110" s="1084"/>
      <c r="C110" s="1078" t="s">
        <v>430</v>
      </c>
      <c r="D110" s="1087" t="s">
        <v>431</v>
      </c>
      <c r="E110" s="1090" t="s">
        <v>432</v>
      </c>
      <c r="F110" s="236" t="s">
        <v>433</v>
      </c>
      <c r="G110" s="1279"/>
      <c r="H110" s="1283"/>
      <c r="I110" s="1229"/>
      <c r="J110" s="1229"/>
      <c r="K110" s="1059"/>
      <c r="L110" s="1289"/>
      <c r="M110" s="1081" t="s">
        <v>434</v>
      </c>
      <c r="N110" s="1292" t="s">
        <v>435</v>
      </c>
    </row>
    <row r="111" spans="2:14" ht="53.25" customHeight="1" thickBot="1" x14ac:dyDescent="0.3">
      <c r="B111" s="1085"/>
      <c r="C111" s="1079"/>
      <c r="D111" s="1088"/>
      <c r="E111" s="1091"/>
      <c r="F111" s="236" t="s">
        <v>436</v>
      </c>
      <c r="G111" s="1280"/>
      <c r="H111" s="1284"/>
      <c r="I111" s="1230"/>
      <c r="J111" s="1230"/>
      <c r="K111" s="1055"/>
      <c r="L111" s="1290"/>
      <c r="M111" s="1082"/>
      <c r="N111" s="1293"/>
    </row>
    <row r="112" spans="2:14" ht="54.75" customHeight="1" thickBot="1" x14ac:dyDescent="0.3">
      <c r="B112" s="1085"/>
      <c r="C112" s="1079"/>
      <c r="D112" s="1088"/>
      <c r="E112" s="1091"/>
      <c r="F112" s="263" t="s">
        <v>437</v>
      </c>
      <c r="G112" s="1280"/>
      <c r="H112" s="1284"/>
      <c r="I112" s="1230"/>
      <c r="J112" s="1230"/>
      <c r="K112" s="1055"/>
      <c r="L112" s="1290"/>
      <c r="M112" s="1082"/>
      <c r="N112" s="1293"/>
    </row>
    <row r="113" spans="2:14" ht="51" customHeight="1" thickBot="1" x14ac:dyDescent="0.3">
      <c r="B113" s="1085"/>
      <c r="C113" s="1079"/>
      <c r="D113" s="1088"/>
      <c r="E113" s="1091"/>
      <c r="F113" s="237" t="s">
        <v>438</v>
      </c>
      <c r="G113" s="1280"/>
      <c r="H113" s="1284"/>
      <c r="I113" s="1230"/>
      <c r="J113" s="1230"/>
      <c r="K113" s="1055"/>
      <c r="L113" s="1290"/>
      <c r="M113" s="1082"/>
      <c r="N113" s="1293"/>
    </row>
    <row r="114" spans="2:14" ht="87" customHeight="1" thickBot="1" x14ac:dyDescent="0.3">
      <c r="B114" s="1086"/>
      <c r="C114" s="1080"/>
      <c r="D114" s="1089"/>
      <c r="E114" s="1092"/>
      <c r="F114" s="236" t="s">
        <v>439</v>
      </c>
      <c r="G114" s="1281"/>
      <c r="H114" s="1285"/>
      <c r="I114" s="1231"/>
      <c r="J114" s="1231"/>
      <c r="K114" s="1056"/>
      <c r="L114" s="1291"/>
      <c r="M114" s="590"/>
      <c r="N114" s="1294"/>
    </row>
    <row r="115" spans="2:14" ht="49.5" customHeight="1" thickBot="1" x14ac:dyDescent="0.3">
      <c r="B115" s="1093"/>
      <c r="C115" s="1078"/>
      <c r="D115" s="1087"/>
      <c r="E115" s="1090"/>
      <c r="F115" s="236" t="s">
        <v>441</v>
      </c>
      <c r="G115" s="989"/>
      <c r="H115" s="989"/>
      <c r="I115" s="992"/>
      <c r="J115" s="992"/>
      <c r="K115" s="995"/>
      <c r="L115" s="1000"/>
      <c r="M115" s="1081" t="s">
        <v>440</v>
      </c>
      <c r="N115" s="1002"/>
    </row>
    <row r="116" spans="2:14" ht="64.5" customHeight="1" thickBot="1" x14ac:dyDescent="0.3">
      <c r="B116" s="1094"/>
      <c r="C116" s="1079"/>
      <c r="D116" s="1088"/>
      <c r="E116" s="1091"/>
      <c r="F116" s="263" t="s">
        <v>442</v>
      </c>
      <c r="G116" s="990"/>
      <c r="H116" s="990"/>
      <c r="I116" s="993"/>
      <c r="J116" s="993"/>
      <c r="K116" s="996"/>
      <c r="L116" s="1001"/>
      <c r="M116" s="1083"/>
      <c r="N116" s="1003"/>
    </row>
    <row r="117" spans="2:14" ht="48" customHeight="1" thickBot="1" x14ac:dyDescent="0.3">
      <c r="B117" s="1094"/>
      <c r="C117" s="1079"/>
      <c r="D117" s="1088"/>
      <c r="E117" s="1091"/>
      <c r="F117" s="236" t="s">
        <v>443</v>
      </c>
      <c r="G117" s="990"/>
      <c r="H117" s="990"/>
      <c r="I117" s="993"/>
      <c r="J117" s="993"/>
      <c r="K117" s="996"/>
      <c r="L117" s="996"/>
      <c r="M117" s="1057" t="s">
        <v>444</v>
      </c>
      <c r="N117" s="1004"/>
    </row>
    <row r="118" spans="2:14" ht="43.5" customHeight="1" thickBot="1" x14ac:dyDescent="0.3">
      <c r="B118" s="1095"/>
      <c r="C118" s="1080"/>
      <c r="D118" s="1089"/>
      <c r="E118" s="1092"/>
      <c r="F118" s="236" t="s">
        <v>445</v>
      </c>
      <c r="G118" s="991"/>
      <c r="H118" s="991"/>
      <c r="I118" s="994"/>
      <c r="J118" s="994"/>
      <c r="K118" s="997"/>
      <c r="L118" s="997"/>
      <c r="M118" s="1058"/>
      <c r="N118" s="1005"/>
    </row>
    <row r="119" spans="2:14" ht="64.5" customHeight="1" thickBot="1" x14ac:dyDescent="0.3">
      <c r="B119" s="1094"/>
      <c r="C119" s="1122" t="s">
        <v>446</v>
      </c>
      <c r="D119" s="1082"/>
      <c r="E119" s="1068" t="s">
        <v>447</v>
      </c>
      <c r="F119" s="223" t="s">
        <v>448</v>
      </c>
      <c r="G119" s="1227"/>
      <c r="H119" s="1211"/>
      <c r="I119" s="1211"/>
      <c r="J119" s="1282"/>
      <c r="K119" s="1055"/>
      <c r="L119" s="1055"/>
      <c r="M119" s="1057" t="s">
        <v>449</v>
      </c>
      <c r="N119" s="1006" t="s">
        <v>450</v>
      </c>
    </row>
    <row r="120" spans="2:14" ht="64.5" customHeight="1" thickBot="1" x14ac:dyDescent="0.3">
      <c r="B120" s="1094"/>
      <c r="C120" s="1122"/>
      <c r="D120" s="1082"/>
      <c r="E120" s="1068"/>
      <c r="F120" s="237" t="s">
        <v>451</v>
      </c>
      <c r="G120" s="1227"/>
      <c r="H120" s="1211"/>
      <c r="I120" s="1211"/>
      <c r="J120" s="1282"/>
      <c r="K120" s="1055"/>
      <c r="L120" s="1055"/>
      <c r="M120" s="1057"/>
      <c r="N120" s="262" t="s">
        <v>452</v>
      </c>
    </row>
    <row r="121" spans="2:14" ht="64.5" customHeight="1" thickBot="1" x14ac:dyDescent="0.3">
      <c r="B121" s="1094"/>
      <c r="C121" s="1122"/>
      <c r="D121" s="1082"/>
      <c r="E121" s="1068"/>
      <c r="F121" s="216" t="s">
        <v>453</v>
      </c>
      <c r="G121" s="1227"/>
      <c r="H121" s="1211"/>
      <c r="I121" s="1211"/>
      <c r="J121" s="1282"/>
      <c r="K121" s="1055"/>
      <c r="L121" s="1055"/>
      <c r="M121" s="1057"/>
      <c r="N121" s="262" t="s">
        <v>454</v>
      </c>
    </row>
    <row r="122" spans="2:14" ht="64.5" customHeight="1" thickBot="1" x14ac:dyDescent="0.3">
      <c r="B122" s="1095"/>
      <c r="C122" s="1123"/>
      <c r="D122" s="1083"/>
      <c r="E122" s="1061"/>
      <c r="F122" s="237" t="s">
        <v>455</v>
      </c>
      <c r="G122" s="1228"/>
      <c r="H122" s="1212"/>
      <c r="I122" s="1212"/>
      <c r="J122" s="1261"/>
      <c r="K122" s="1056"/>
      <c r="L122" s="1056"/>
      <c r="M122" s="1058"/>
      <c r="N122" s="266" t="s">
        <v>456</v>
      </c>
    </row>
    <row r="123" spans="2:14" ht="64.5" customHeight="1" thickBot="1" x14ac:dyDescent="0.3">
      <c r="B123" s="1093" t="s">
        <v>390</v>
      </c>
      <c r="C123" s="1126" t="s">
        <v>457</v>
      </c>
      <c r="D123" s="1059" t="s">
        <v>458</v>
      </c>
      <c r="E123" s="1060" t="s">
        <v>459</v>
      </c>
      <c r="F123" s="237" t="s">
        <v>460</v>
      </c>
      <c r="G123" s="1210"/>
      <c r="H123" s="1210"/>
      <c r="I123" s="1210"/>
      <c r="J123" s="1210"/>
      <c r="K123" s="1210"/>
      <c r="L123" s="1059"/>
      <c r="M123" s="1297" t="s">
        <v>461</v>
      </c>
      <c r="N123" s="1292" t="s">
        <v>462</v>
      </c>
    </row>
    <row r="124" spans="2:14" ht="64.5" customHeight="1" thickBot="1" x14ac:dyDescent="0.3">
      <c r="B124" s="1094"/>
      <c r="C124" s="1127"/>
      <c r="D124" s="1055"/>
      <c r="E124" s="1068"/>
      <c r="F124" s="237" t="s">
        <v>463</v>
      </c>
      <c r="G124" s="1211"/>
      <c r="H124" s="1211"/>
      <c r="I124" s="1211"/>
      <c r="J124" s="1211"/>
      <c r="K124" s="1211"/>
      <c r="L124" s="1055"/>
      <c r="M124" s="1057"/>
      <c r="N124" s="1293"/>
    </row>
    <row r="125" spans="2:14" ht="64.5" customHeight="1" thickBot="1" x14ac:dyDescent="0.3">
      <c r="B125" s="1094"/>
      <c r="C125" s="1127"/>
      <c r="D125" s="1055"/>
      <c r="E125" s="1068"/>
      <c r="F125" s="237" t="s">
        <v>464</v>
      </c>
      <c r="G125" s="1211"/>
      <c r="H125" s="1211"/>
      <c r="I125" s="1211"/>
      <c r="J125" s="1211"/>
      <c r="K125" s="1211"/>
      <c r="L125" s="1055"/>
      <c r="M125" s="1057"/>
      <c r="N125" s="1293"/>
    </row>
    <row r="126" spans="2:14" ht="64.5" customHeight="1" thickBot="1" x14ac:dyDescent="0.3">
      <c r="B126" s="1094"/>
      <c r="C126" s="1127"/>
      <c r="D126" s="1055"/>
      <c r="E126" s="1068"/>
      <c r="F126" s="237" t="s">
        <v>465</v>
      </c>
      <c r="G126" s="1211"/>
      <c r="H126" s="1211"/>
      <c r="I126" s="1211"/>
      <c r="J126" s="1211"/>
      <c r="K126" s="1211"/>
      <c r="L126" s="1055"/>
      <c r="M126" s="1057"/>
      <c r="N126" s="1293"/>
    </row>
    <row r="127" spans="2:14" ht="64.5" customHeight="1" thickBot="1" x14ac:dyDescent="0.3">
      <c r="B127" s="1094"/>
      <c r="C127" s="1127"/>
      <c r="D127" s="1055"/>
      <c r="E127" s="1068"/>
      <c r="F127" s="237" t="s">
        <v>466</v>
      </c>
      <c r="G127" s="1211"/>
      <c r="H127" s="1211"/>
      <c r="I127" s="1211"/>
      <c r="J127" s="1211"/>
      <c r="K127" s="1211"/>
      <c r="L127" s="1055"/>
      <c r="M127" s="1057"/>
      <c r="N127" s="1294"/>
    </row>
    <row r="128" spans="2:14" ht="64.5" customHeight="1" thickBot="1" x14ac:dyDescent="0.3">
      <c r="B128" s="1095"/>
      <c r="C128" s="1128"/>
      <c r="D128" s="1056"/>
      <c r="E128" s="1061"/>
      <c r="F128" s="223" t="s">
        <v>467</v>
      </c>
      <c r="G128" s="1212"/>
      <c r="H128" s="1212"/>
      <c r="I128" s="1212"/>
      <c r="J128" s="1212"/>
      <c r="K128" s="1212"/>
      <c r="L128" s="1056"/>
      <c r="M128" s="1058"/>
      <c r="N128" s="262" t="s">
        <v>468</v>
      </c>
    </row>
    <row r="129" spans="2:16" ht="95.25" thickBot="1" x14ac:dyDescent="0.3">
      <c r="B129" s="1093"/>
      <c r="C129" s="1238" t="s">
        <v>469</v>
      </c>
      <c r="D129" s="1081" t="s">
        <v>470</v>
      </c>
      <c r="E129" s="1298" t="s">
        <v>471</v>
      </c>
      <c r="F129" s="268" t="s">
        <v>472</v>
      </c>
      <c r="G129" s="1210"/>
      <c r="H129" s="569"/>
      <c r="I129" s="1226"/>
      <c r="J129" s="1210"/>
      <c r="K129" s="1066"/>
      <c r="L129" s="1059"/>
      <c r="M129" s="237" t="s">
        <v>473</v>
      </c>
      <c r="N129" s="267" t="s">
        <v>454</v>
      </c>
    </row>
    <row r="130" spans="2:16" ht="174" thickBot="1" x14ac:dyDescent="0.3">
      <c r="B130" s="1094"/>
      <c r="C130" s="1240"/>
      <c r="D130" s="1083"/>
      <c r="E130" s="1299"/>
      <c r="F130" s="237" t="s">
        <v>474</v>
      </c>
      <c r="G130" s="1211"/>
      <c r="H130" s="569"/>
      <c r="I130" s="1227"/>
      <c r="J130" s="1211"/>
      <c r="K130" s="1067"/>
      <c r="L130" s="1056"/>
      <c r="M130" s="265" t="s">
        <v>475</v>
      </c>
      <c r="N130" s="266" t="s">
        <v>456</v>
      </c>
    </row>
    <row r="131" spans="2:16" ht="73.5" customHeight="1" thickBot="1" x14ac:dyDescent="0.3">
      <c r="B131" s="1094"/>
      <c r="C131" s="1124" t="s">
        <v>476</v>
      </c>
      <c r="D131" s="1059" t="s">
        <v>477</v>
      </c>
      <c r="E131" s="1060" t="s">
        <v>478</v>
      </c>
      <c r="F131" s="270" t="s">
        <v>479</v>
      </c>
      <c r="G131" s="1062"/>
      <c r="H131" s="1064"/>
      <c r="I131" s="1227"/>
      <c r="J131" s="1211"/>
      <c r="K131" s="1066"/>
      <c r="L131" s="1059"/>
      <c r="M131" s="236" t="s">
        <v>480</v>
      </c>
      <c r="N131" s="267" t="s">
        <v>481</v>
      </c>
    </row>
    <row r="132" spans="2:16" ht="81" customHeight="1" thickBot="1" x14ac:dyDescent="0.3">
      <c r="B132" s="1095"/>
      <c r="C132" s="1125"/>
      <c r="D132" s="1056"/>
      <c r="E132" s="1061"/>
      <c r="F132" s="265" t="s">
        <v>482</v>
      </c>
      <c r="G132" s="1063"/>
      <c r="H132" s="1065"/>
      <c r="I132" s="1228"/>
      <c r="J132" s="1212"/>
      <c r="K132" s="1067"/>
      <c r="L132" s="1056"/>
      <c r="M132" s="265" t="s">
        <v>480</v>
      </c>
      <c r="N132" s="266" t="s">
        <v>483</v>
      </c>
    </row>
    <row r="133" spans="2:16" ht="122.25" customHeight="1" thickBot="1" x14ac:dyDescent="0.3">
      <c r="B133" s="977"/>
      <c r="C133" s="978" t="s">
        <v>484</v>
      </c>
      <c r="D133" s="268" t="s">
        <v>485</v>
      </c>
      <c r="E133" s="979" t="s">
        <v>486</v>
      </c>
      <c r="F133" s="271" t="s">
        <v>487</v>
      </c>
      <c r="G133" s="268"/>
      <c r="H133" s="569"/>
      <c r="I133" s="980"/>
      <c r="J133" s="981"/>
      <c r="K133" s="979"/>
      <c r="L133" s="268"/>
      <c r="M133" s="236" t="s">
        <v>488</v>
      </c>
      <c r="N133" s="262" t="s">
        <v>489</v>
      </c>
    </row>
    <row r="135" spans="2:16" ht="8.25" customHeight="1" thickBot="1" x14ac:dyDescent="0.3"/>
    <row r="136" spans="2:16" ht="80.25" customHeight="1" thickBot="1" x14ac:dyDescent="0.3">
      <c r="B136" s="1133"/>
      <c r="C136" s="1134"/>
      <c r="D136" s="1134"/>
      <c r="E136" s="1134"/>
      <c r="F136" s="1134"/>
      <c r="G136" s="1134"/>
      <c r="H136" s="1134"/>
      <c r="I136" s="1134"/>
      <c r="J136" s="1134"/>
      <c r="K136" s="1134"/>
      <c r="L136" s="1134"/>
      <c r="M136" s="1134"/>
      <c r="N136" s="1134"/>
      <c r="O136" s="1134"/>
      <c r="P136" s="1135"/>
    </row>
    <row r="137" spans="2:16" ht="15.75" thickBot="1" x14ac:dyDescent="0.3">
      <c r="B137" s="134"/>
      <c r="C137" s="8"/>
      <c r="D137" s="1"/>
      <c r="E137" s="1"/>
      <c r="F137" s="273"/>
      <c r="G137" s="1"/>
      <c r="H137" s="1"/>
      <c r="I137" s="1"/>
      <c r="J137" s="1"/>
      <c r="K137" s="1"/>
      <c r="L137" s="1"/>
      <c r="M137" s="1"/>
      <c r="N137" s="1"/>
      <c r="O137" s="1"/>
      <c r="P137" s="135"/>
    </row>
    <row r="138" spans="2:16" ht="19.5" thickBot="1" x14ac:dyDescent="0.3">
      <c r="B138" s="402" t="s">
        <v>6</v>
      </c>
      <c r="C138" s="403" t="s">
        <v>40</v>
      </c>
      <c r="D138" s="274"/>
      <c r="E138" s="274"/>
      <c r="F138" s="274"/>
      <c r="G138" s="274"/>
      <c r="H138" s="274"/>
      <c r="I138" s="274"/>
      <c r="J138" s="274"/>
      <c r="K138" s="274"/>
      <c r="L138" s="275"/>
      <c r="M138" s="276" t="s">
        <v>144</v>
      </c>
      <c r="N138" s="1136" t="s">
        <v>211</v>
      </c>
      <c r="O138" s="1136"/>
      <c r="P138" s="1137"/>
    </row>
    <row r="139" spans="2:16" ht="16.5" thickBot="1" x14ac:dyDescent="0.3">
      <c r="B139" s="277" t="s">
        <v>141</v>
      </c>
      <c r="C139" s="1315" t="s">
        <v>133</v>
      </c>
      <c r="D139" s="1316"/>
      <c r="E139" s="1316"/>
      <c r="F139" s="1316"/>
      <c r="G139" s="1316"/>
      <c r="H139" s="1316"/>
      <c r="I139" s="1316"/>
      <c r="J139" s="1316"/>
      <c r="K139" s="1316"/>
      <c r="L139" s="1317"/>
      <c r="M139" s="279" t="s">
        <v>117</v>
      </c>
      <c r="N139" s="65" t="s">
        <v>240</v>
      </c>
      <c r="O139" s="65"/>
      <c r="P139" s="280"/>
    </row>
    <row r="140" spans="2:16" ht="15.75" x14ac:dyDescent="0.25">
      <c r="B140" s="281" t="s">
        <v>10</v>
      </c>
      <c r="C140" s="1138" t="s">
        <v>490</v>
      </c>
      <c r="D140" s="1138"/>
      <c r="E140" s="1138"/>
      <c r="F140" s="1138"/>
      <c r="G140" s="1138"/>
      <c r="H140" s="1138"/>
      <c r="I140" s="1138"/>
      <c r="J140" s="1138"/>
      <c r="K140" s="1138"/>
      <c r="L140" s="1138"/>
      <c r="M140" s="1139"/>
      <c r="N140" s="1139"/>
      <c r="O140" s="282"/>
      <c r="P140" s="283"/>
    </row>
    <row r="141" spans="2:16" ht="30.75" customHeight="1" thickBot="1" x14ac:dyDescent="0.3">
      <c r="B141" s="1140" t="s">
        <v>3</v>
      </c>
      <c r="C141" s="1141"/>
      <c r="D141" s="1142"/>
      <c r="E141" s="1142"/>
      <c r="F141" s="1142"/>
      <c r="G141" s="1141"/>
      <c r="H141" s="1141"/>
      <c r="I141" s="1141"/>
      <c r="J141" s="1141"/>
      <c r="K141" s="1141"/>
      <c r="L141" s="1141"/>
      <c r="M141" s="1141"/>
      <c r="N141" s="284" t="s">
        <v>19</v>
      </c>
      <c r="O141" s="286"/>
      <c r="P141" s="287" t="s">
        <v>123</v>
      </c>
    </row>
    <row r="142" spans="2:16" ht="16.5" thickBot="1" x14ac:dyDescent="0.3">
      <c r="B142" s="1129" t="s">
        <v>154</v>
      </c>
      <c r="C142" s="1131" t="s">
        <v>0</v>
      </c>
      <c r="D142" s="1069" t="s">
        <v>150</v>
      </c>
      <c r="E142" s="1071" t="s">
        <v>152</v>
      </c>
      <c r="F142" s="1073" t="s">
        <v>1</v>
      </c>
      <c r="G142" s="1129" t="s">
        <v>162</v>
      </c>
      <c r="H142" s="1129" t="s">
        <v>61</v>
      </c>
      <c r="I142" s="1129" t="s">
        <v>149</v>
      </c>
      <c r="J142" s="1129" t="s">
        <v>5</v>
      </c>
      <c r="K142" s="1300" t="s">
        <v>148</v>
      </c>
      <c r="L142" s="1301"/>
      <c r="M142" s="1129" t="s">
        <v>142</v>
      </c>
      <c r="N142" s="1129" t="s">
        <v>151</v>
      </c>
      <c r="O142" s="1295" t="s">
        <v>119</v>
      </c>
      <c r="P142" s="1295" t="s">
        <v>120</v>
      </c>
    </row>
    <row r="143" spans="2:16" ht="33" customHeight="1" thickBot="1" x14ac:dyDescent="0.3">
      <c r="B143" s="1130"/>
      <c r="C143" s="1132"/>
      <c r="D143" s="1070"/>
      <c r="E143" s="1072"/>
      <c r="F143" s="1074"/>
      <c r="G143" s="1130"/>
      <c r="H143" s="1130"/>
      <c r="I143" s="1130"/>
      <c r="J143" s="1130"/>
      <c r="K143" s="288" t="s">
        <v>15</v>
      </c>
      <c r="L143" s="289" t="s">
        <v>16</v>
      </c>
      <c r="M143" s="1130"/>
      <c r="N143" s="1130"/>
      <c r="O143" s="1296"/>
      <c r="P143" s="1296"/>
    </row>
    <row r="144" spans="2:16" ht="165.75" customHeight="1" thickBot="1" x14ac:dyDescent="0.3">
      <c r="B144" s="835" t="s">
        <v>491</v>
      </c>
      <c r="C144" s="832" t="s">
        <v>492</v>
      </c>
      <c r="D144" s="1008" t="s">
        <v>493</v>
      </c>
      <c r="E144" s="314" t="s">
        <v>494</v>
      </c>
      <c r="F144" s="291" t="s">
        <v>495</v>
      </c>
      <c r="G144" s="292"/>
      <c r="H144" s="293"/>
      <c r="I144" s="294"/>
      <c r="J144" s="295"/>
      <c r="K144" s="1013">
        <v>44928</v>
      </c>
      <c r="L144" s="833">
        <v>45291</v>
      </c>
      <c r="M144" s="290" t="s">
        <v>496</v>
      </c>
      <c r="N144" s="297" t="s">
        <v>497</v>
      </c>
      <c r="O144" s="298" t="s">
        <v>498</v>
      </c>
      <c r="P144" s="299">
        <v>16880215.52</v>
      </c>
    </row>
    <row r="145" spans="2:16" ht="94.5" customHeight="1" thickBot="1" x14ac:dyDescent="0.3">
      <c r="B145" s="768"/>
      <c r="C145" s="1011"/>
      <c r="D145" s="314"/>
      <c r="E145" s="314"/>
      <c r="F145" s="1012" t="s">
        <v>499</v>
      </c>
      <c r="G145" s="314"/>
      <c r="H145" s="314"/>
      <c r="I145" s="746"/>
      <c r="J145" s="746"/>
      <c r="K145" s="1015"/>
      <c r="L145" s="1017"/>
      <c r="M145" s="314"/>
      <c r="N145" s="302" t="s">
        <v>500</v>
      </c>
      <c r="O145" s="303"/>
      <c r="P145" s="304"/>
    </row>
    <row r="146" spans="2:16" ht="218.25" customHeight="1" thickBot="1" x14ac:dyDescent="0.3">
      <c r="B146" s="1007"/>
      <c r="C146" s="1010"/>
      <c r="D146" s="1009"/>
      <c r="E146" s="307"/>
      <c r="F146" s="1012"/>
      <c r="G146" s="314"/>
      <c r="H146" s="307"/>
      <c r="I146" s="308"/>
      <c r="J146" s="309"/>
      <c r="K146" s="1014"/>
      <c r="L146" s="1016"/>
      <c r="M146" s="1009"/>
      <c r="N146" s="302" t="s">
        <v>501</v>
      </c>
      <c r="O146" s="310"/>
      <c r="P146" s="311"/>
    </row>
    <row r="147" spans="2:16" ht="30.75" thickBot="1" x14ac:dyDescent="0.3">
      <c r="B147" s="1118"/>
      <c r="C147" s="1318" t="s">
        <v>502</v>
      </c>
      <c r="D147" s="1321" t="s">
        <v>503</v>
      </c>
      <c r="E147" s="1324" t="s">
        <v>504</v>
      </c>
      <c r="F147" s="314" t="s">
        <v>505</v>
      </c>
      <c r="G147" s="744"/>
      <c r="H147" s="745"/>
      <c r="I147" s="746"/>
      <c r="J147" s="747"/>
      <c r="K147" s="312">
        <v>44927</v>
      </c>
      <c r="L147" s="313">
        <v>45016</v>
      </c>
      <c r="M147" s="320"/>
      <c r="N147" s="302"/>
      <c r="O147" s="310"/>
      <c r="P147" s="311"/>
    </row>
    <row r="148" spans="2:16" ht="30.75" thickBot="1" x14ac:dyDescent="0.3">
      <c r="B148" s="1119"/>
      <c r="C148" s="1319"/>
      <c r="D148" s="1322"/>
      <c r="E148" s="1325"/>
      <c r="F148" s="314" t="s">
        <v>506</v>
      </c>
      <c r="G148" s="306"/>
      <c r="H148" s="307"/>
      <c r="I148" s="308"/>
      <c r="J148" s="309"/>
      <c r="K148" s="312">
        <v>44927</v>
      </c>
      <c r="L148" s="313">
        <v>45291</v>
      </c>
      <c r="M148" s="305"/>
      <c r="N148" s="302"/>
      <c r="O148" s="310"/>
      <c r="P148" s="315"/>
    </row>
    <row r="149" spans="2:16" ht="159.75" customHeight="1" thickBot="1" x14ac:dyDescent="0.3">
      <c r="B149" s="1120"/>
      <c r="C149" s="1320"/>
      <c r="D149" s="1323"/>
      <c r="E149" s="1326"/>
      <c r="F149" s="316" t="s">
        <v>507</v>
      </c>
      <c r="G149" s="306"/>
      <c r="H149" s="307"/>
      <c r="I149" s="308"/>
      <c r="J149" s="309"/>
      <c r="K149" s="312">
        <v>44927</v>
      </c>
      <c r="L149" s="313">
        <v>45016</v>
      </c>
      <c r="M149" s="305"/>
      <c r="N149" s="302"/>
      <c r="O149" s="310"/>
      <c r="P149" s="311"/>
    </row>
    <row r="150" spans="2:16" ht="171" customHeight="1" thickBot="1" x14ac:dyDescent="0.3">
      <c r="B150" s="768"/>
      <c r="C150" s="404" t="s">
        <v>508</v>
      </c>
      <c r="D150" s="317" t="s">
        <v>509</v>
      </c>
      <c r="E150" s="318" t="s">
        <v>510</v>
      </c>
      <c r="F150" s="314" t="s">
        <v>511</v>
      </c>
      <c r="G150" s="319"/>
      <c r="H150" s="320"/>
      <c r="I150" s="321"/>
      <c r="J150" s="322"/>
      <c r="K150" s="312">
        <v>44927</v>
      </c>
      <c r="L150" s="313">
        <v>45291</v>
      </c>
      <c r="M150" s="317" t="s">
        <v>512</v>
      </c>
      <c r="N150" s="323" t="s">
        <v>513</v>
      </c>
      <c r="O150" s="324"/>
      <c r="P150" s="325"/>
    </row>
    <row r="151" spans="2:16" ht="27.75" customHeight="1" thickBot="1" x14ac:dyDescent="0.3">
      <c r="B151" s="1118"/>
      <c r="C151" s="1327" t="s">
        <v>514</v>
      </c>
      <c r="D151" s="1305" t="s">
        <v>515</v>
      </c>
      <c r="E151" s="1305" t="s">
        <v>516</v>
      </c>
      <c r="F151" s="846" t="s">
        <v>517</v>
      </c>
      <c r="G151" s="320"/>
      <c r="H151" s="320"/>
      <c r="I151" s="321"/>
      <c r="J151" s="326"/>
      <c r="K151" s="312">
        <v>44927</v>
      </c>
      <c r="L151" s="313">
        <v>45291</v>
      </c>
      <c r="M151" s="1305" t="s">
        <v>518</v>
      </c>
      <c r="N151" s="1783" t="s">
        <v>519</v>
      </c>
      <c r="O151" s="311"/>
      <c r="P151" s="327"/>
    </row>
    <row r="152" spans="2:16" ht="24.75" customHeight="1" thickBot="1" x14ac:dyDescent="0.3">
      <c r="B152" s="1119"/>
      <c r="C152" s="1328"/>
      <c r="D152" s="1306"/>
      <c r="E152" s="1306"/>
      <c r="F152" s="329" t="s">
        <v>520</v>
      </c>
      <c r="G152" s="300"/>
      <c r="H152" s="320"/>
      <c r="I152" s="321"/>
      <c r="J152" s="322"/>
      <c r="K152" s="312">
        <v>44927</v>
      </c>
      <c r="L152" s="313">
        <v>45291</v>
      </c>
      <c r="M152" s="1306"/>
      <c r="N152" s="1498"/>
      <c r="O152" s="311"/>
      <c r="P152" s="331"/>
    </row>
    <row r="153" spans="2:16" ht="30.75" thickBot="1" x14ac:dyDescent="0.3">
      <c r="B153" s="1119"/>
      <c r="C153" s="1328"/>
      <c r="D153" s="1306"/>
      <c r="E153" s="1306"/>
      <c r="F153" s="329" t="s">
        <v>521</v>
      </c>
      <c r="G153" s="320"/>
      <c r="H153" s="320"/>
      <c r="I153" s="321"/>
      <c r="J153" s="322"/>
      <c r="K153" s="312">
        <v>44927</v>
      </c>
      <c r="L153" s="313">
        <v>45291</v>
      </c>
      <c r="M153" s="1306"/>
      <c r="N153" s="1499"/>
      <c r="O153" s="311"/>
      <c r="P153" s="331"/>
    </row>
    <row r="154" spans="2:16" ht="86.25" customHeight="1" thickBot="1" x14ac:dyDescent="0.3">
      <c r="B154" s="1120"/>
      <c r="C154" s="1329"/>
      <c r="D154" s="1307"/>
      <c r="E154" s="1307"/>
      <c r="F154" s="846" t="s">
        <v>522</v>
      </c>
      <c r="G154" s="305"/>
      <c r="H154" s="320"/>
      <c r="I154" s="321"/>
      <c r="J154" s="322"/>
      <c r="K154" s="312">
        <v>44927</v>
      </c>
      <c r="L154" s="313">
        <v>45291</v>
      </c>
      <c r="M154" s="1307"/>
      <c r="N154" s="323" t="s">
        <v>523</v>
      </c>
      <c r="O154" s="311"/>
      <c r="P154" s="332"/>
    </row>
    <row r="155" spans="2:16" ht="78.75" customHeight="1" thickBot="1" x14ac:dyDescent="0.3">
      <c r="B155" s="1118"/>
      <c r="C155" s="1162" t="s">
        <v>524</v>
      </c>
      <c r="D155" s="1309" t="s">
        <v>525</v>
      </c>
      <c r="E155" s="1312" t="s">
        <v>526</v>
      </c>
      <c r="F155" s="333" t="s">
        <v>527</v>
      </c>
      <c r="G155" s="290"/>
      <c r="H155" s="752"/>
      <c r="I155" s="321"/>
      <c r="J155" s="750"/>
      <c r="K155" s="340">
        <v>44927</v>
      </c>
      <c r="L155" s="341">
        <v>45291</v>
      </c>
      <c r="M155" s="1312" t="s">
        <v>528</v>
      </c>
      <c r="N155" s="714" t="s">
        <v>529</v>
      </c>
      <c r="O155" s="748"/>
      <c r="P155" s="336"/>
    </row>
    <row r="156" spans="2:16" ht="45" customHeight="1" thickBot="1" x14ac:dyDescent="0.3">
      <c r="B156" s="1119"/>
      <c r="C156" s="1308"/>
      <c r="D156" s="1310"/>
      <c r="E156" s="1313"/>
      <c r="F156" s="314" t="s">
        <v>530</v>
      </c>
      <c r="G156" s="320"/>
      <c r="H156" s="319"/>
      <c r="I156" s="330"/>
      <c r="J156" s="750"/>
      <c r="K156" s="756">
        <v>44927</v>
      </c>
      <c r="L156" s="335">
        <v>45291</v>
      </c>
      <c r="M156" s="1313"/>
      <c r="N156" s="1302" t="s">
        <v>531</v>
      </c>
      <c r="O156" s="748"/>
      <c r="P156" s="336"/>
    </row>
    <row r="157" spans="2:16" ht="21.75" customHeight="1" thickBot="1" x14ac:dyDescent="0.3">
      <c r="B157" s="1119"/>
      <c r="C157" s="1308"/>
      <c r="D157" s="1310"/>
      <c r="E157" s="1313"/>
      <c r="F157" s="314" t="s">
        <v>532</v>
      </c>
      <c r="G157" s="300"/>
      <c r="H157" s="847"/>
      <c r="I157" s="321"/>
      <c r="J157" s="750"/>
      <c r="K157" s="756">
        <v>44927</v>
      </c>
      <c r="L157" s="335">
        <v>45291</v>
      </c>
      <c r="M157" s="1313"/>
      <c r="N157" s="1303"/>
      <c r="O157" s="748"/>
      <c r="P157" s="331"/>
    </row>
    <row r="158" spans="2:16" ht="31.5" customHeight="1" thickBot="1" x14ac:dyDescent="0.3">
      <c r="B158" s="1119"/>
      <c r="C158" s="1308"/>
      <c r="D158" s="1310"/>
      <c r="E158" s="1313"/>
      <c r="F158" s="848" t="s">
        <v>533</v>
      </c>
      <c r="G158" s="320"/>
      <c r="H158" s="319"/>
      <c r="I158" s="330"/>
      <c r="J158" s="750"/>
      <c r="K158" s="756">
        <v>44927</v>
      </c>
      <c r="L158" s="335">
        <v>45291</v>
      </c>
      <c r="M158" s="1313"/>
      <c r="N158" s="1303"/>
      <c r="O158" s="748"/>
      <c r="P158" s="338"/>
    </row>
    <row r="159" spans="2:16" ht="30" customHeight="1" thickBot="1" x14ac:dyDescent="0.3">
      <c r="B159" s="1119"/>
      <c r="C159" s="1308"/>
      <c r="D159" s="1310"/>
      <c r="E159" s="1313"/>
      <c r="F159" s="314" t="s">
        <v>534</v>
      </c>
      <c r="G159" s="300"/>
      <c r="H159" s="847"/>
      <c r="I159" s="321"/>
      <c r="J159" s="750"/>
      <c r="K159" s="849">
        <v>44927</v>
      </c>
      <c r="L159" s="757">
        <v>45291</v>
      </c>
      <c r="M159" s="1313"/>
      <c r="N159" s="1303"/>
      <c r="O159" s="748"/>
      <c r="P159" s="331"/>
    </row>
    <row r="160" spans="2:16" ht="27.75" customHeight="1" thickBot="1" x14ac:dyDescent="0.3">
      <c r="B160" s="1119"/>
      <c r="C160" s="1308"/>
      <c r="D160" s="1310"/>
      <c r="E160" s="1313"/>
      <c r="F160" s="314" t="s">
        <v>535</v>
      </c>
      <c r="G160" s="320"/>
      <c r="H160" s="319"/>
      <c r="I160" s="321"/>
      <c r="J160" s="750"/>
      <c r="K160" s="756">
        <v>44927</v>
      </c>
      <c r="L160" s="335">
        <v>45291</v>
      </c>
      <c r="M160" s="1313"/>
      <c r="N160" s="1303"/>
      <c r="O160" s="748"/>
      <c r="P160" s="336"/>
    </row>
    <row r="161" spans="2:16" ht="123" customHeight="1" thickBot="1" x14ac:dyDescent="0.3">
      <c r="B161" s="1120"/>
      <c r="C161" s="1163"/>
      <c r="D161" s="1311"/>
      <c r="E161" s="1314"/>
      <c r="F161" s="314" t="s">
        <v>536</v>
      </c>
      <c r="G161" s="590"/>
      <c r="H161" s="383"/>
      <c r="I161" s="330"/>
      <c r="J161" s="750"/>
      <c r="K161" s="756">
        <v>44927</v>
      </c>
      <c r="L161" s="335">
        <v>45291</v>
      </c>
      <c r="M161" s="1314"/>
      <c r="N161" s="1304"/>
      <c r="O161" s="748"/>
      <c r="P161" s="331"/>
    </row>
    <row r="162" spans="2:16" ht="36.75" customHeight="1" thickBot="1" x14ac:dyDescent="0.3">
      <c r="B162" s="1118"/>
      <c r="C162" s="1784" t="s">
        <v>537</v>
      </c>
      <c r="D162" s="1312" t="s">
        <v>538</v>
      </c>
      <c r="E162" s="1312" t="s">
        <v>539</v>
      </c>
      <c r="F162" s="349" t="s">
        <v>540</v>
      </c>
      <c r="G162" s="320"/>
      <c r="H162" s="319"/>
      <c r="I162" s="339"/>
      <c r="J162" s="760"/>
      <c r="K162" s="343">
        <v>44958</v>
      </c>
      <c r="L162" s="344">
        <v>45016</v>
      </c>
      <c r="M162" s="1312" t="s">
        <v>541</v>
      </c>
      <c r="N162" s="1302"/>
      <c r="O162" s="364"/>
      <c r="P162" s="346"/>
    </row>
    <row r="163" spans="2:16" ht="33.75" customHeight="1" thickBot="1" x14ac:dyDescent="0.3">
      <c r="B163" s="1119"/>
      <c r="C163" s="1785"/>
      <c r="D163" s="1313"/>
      <c r="E163" s="1313"/>
      <c r="F163" s="347" t="s">
        <v>542</v>
      </c>
      <c r="G163" s="150"/>
      <c r="H163" s="751"/>
      <c r="I163" s="321"/>
      <c r="J163" s="754"/>
      <c r="K163" s="301">
        <v>44958</v>
      </c>
      <c r="L163" s="759">
        <v>45016</v>
      </c>
      <c r="M163" s="1313"/>
      <c r="N163" s="1303"/>
      <c r="O163" s="364"/>
      <c r="P163" s="336"/>
    </row>
    <row r="164" spans="2:16" ht="36" customHeight="1" thickBot="1" x14ac:dyDescent="0.3">
      <c r="B164" s="1119"/>
      <c r="C164" s="1785"/>
      <c r="D164" s="1313"/>
      <c r="E164" s="1313"/>
      <c r="F164" s="314" t="s">
        <v>543</v>
      </c>
      <c r="G164" s="150"/>
      <c r="H164" s="751"/>
      <c r="I164" s="321"/>
      <c r="J164" s="754"/>
      <c r="K164" s="343">
        <v>44958</v>
      </c>
      <c r="L164" s="334">
        <v>45291</v>
      </c>
      <c r="M164" s="1313"/>
      <c r="N164" s="1303"/>
      <c r="O164" s="364"/>
      <c r="P164" s="336"/>
    </row>
    <row r="165" spans="2:16" ht="41.25" customHeight="1" thickBot="1" x14ac:dyDescent="0.3">
      <c r="B165" s="1119"/>
      <c r="C165" s="1785"/>
      <c r="D165" s="1313"/>
      <c r="E165" s="1313"/>
      <c r="F165" s="314" t="s">
        <v>544</v>
      </c>
      <c r="G165" s="150"/>
      <c r="H165" s="751"/>
      <c r="I165" s="755"/>
      <c r="J165" s="753"/>
      <c r="K165" s="343">
        <v>44958</v>
      </c>
      <c r="L165" s="334">
        <v>45291</v>
      </c>
      <c r="M165" s="1313"/>
      <c r="N165" s="1303"/>
      <c r="O165" s="364"/>
      <c r="P165" s="331"/>
    </row>
    <row r="166" spans="2:16" ht="31.5" customHeight="1" thickBot="1" x14ac:dyDescent="0.3">
      <c r="B166" s="1119"/>
      <c r="C166" s="1785"/>
      <c r="D166" s="1313"/>
      <c r="E166" s="1313"/>
      <c r="F166" s="314" t="s">
        <v>545</v>
      </c>
      <c r="G166" s="150"/>
      <c r="H166" s="751"/>
      <c r="I166" s="321"/>
      <c r="J166" s="754"/>
      <c r="K166" s="343">
        <v>44958</v>
      </c>
      <c r="L166" s="334">
        <v>45291</v>
      </c>
      <c r="M166" s="1313"/>
      <c r="N166" s="1303"/>
      <c r="O166" s="364"/>
      <c r="P166" s="331"/>
    </row>
    <row r="167" spans="2:16" ht="45.75" customHeight="1" thickBot="1" x14ac:dyDescent="0.3">
      <c r="B167" s="1119"/>
      <c r="C167" s="1785"/>
      <c r="D167" s="1313"/>
      <c r="E167" s="1313"/>
      <c r="F167" s="348" t="s">
        <v>546</v>
      </c>
      <c r="G167" s="150"/>
      <c r="H167" s="150" t="s">
        <v>547</v>
      </c>
      <c r="I167" s="321"/>
      <c r="J167" s="754"/>
      <c r="K167" s="301">
        <v>44958</v>
      </c>
      <c r="L167" s="758">
        <v>45291</v>
      </c>
      <c r="M167" s="1313"/>
      <c r="N167" s="1303"/>
      <c r="O167" s="364"/>
      <c r="P167" s="336"/>
    </row>
    <row r="168" spans="2:16" ht="30.75" thickBot="1" x14ac:dyDescent="0.3">
      <c r="B168" s="1120"/>
      <c r="C168" s="1786"/>
      <c r="D168" s="1314"/>
      <c r="E168" s="1314"/>
      <c r="F168" s="349" t="s">
        <v>548</v>
      </c>
      <c r="G168" s="350"/>
      <c r="H168" s="351"/>
      <c r="I168" s="321"/>
      <c r="J168" s="754"/>
      <c r="K168" s="343">
        <v>44958</v>
      </c>
      <c r="L168" s="334">
        <v>45291</v>
      </c>
      <c r="M168" s="1314"/>
      <c r="N168" s="1304"/>
      <c r="O168" s="749"/>
      <c r="P168" s="352"/>
    </row>
    <row r="169" spans="2:16" ht="45.75" thickBot="1" x14ac:dyDescent="0.3">
      <c r="B169" s="1118"/>
      <c r="C169" s="1339" t="s">
        <v>549</v>
      </c>
      <c r="D169" s="1312" t="s">
        <v>550</v>
      </c>
      <c r="E169" s="353"/>
      <c r="F169" s="349" t="s">
        <v>551</v>
      </c>
      <c r="G169" s="150"/>
      <c r="H169" s="150"/>
      <c r="I169" s="354"/>
      <c r="J169" s="1342"/>
      <c r="K169" s="343">
        <v>44927</v>
      </c>
      <c r="L169" s="344">
        <v>45016</v>
      </c>
      <c r="M169" s="1345" t="s">
        <v>552</v>
      </c>
      <c r="N169" s="1374" t="s">
        <v>553</v>
      </c>
      <c r="O169" s="355"/>
      <c r="P169" s="336"/>
    </row>
    <row r="170" spans="2:16" ht="45.75" thickBot="1" x14ac:dyDescent="0.3">
      <c r="B170" s="1119"/>
      <c r="C170" s="1340"/>
      <c r="D170" s="1313"/>
      <c r="E170" s="356"/>
      <c r="F170" s="349" t="s">
        <v>554</v>
      </c>
      <c r="G170" s="150"/>
      <c r="H170" s="150"/>
      <c r="I170" s="354"/>
      <c r="J170" s="1343"/>
      <c r="K170" s="343">
        <v>44927</v>
      </c>
      <c r="L170" s="344">
        <v>45016</v>
      </c>
      <c r="M170" s="1346"/>
      <c r="N170" s="1375"/>
      <c r="O170" s="355"/>
      <c r="P170" s="336"/>
    </row>
    <row r="171" spans="2:16" ht="30.75" thickBot="1" x14ac:dyDescent="0.3">
      <c r="B171" s="1119"/>
      <c r="C171" s="1340"/>
      <c r="D171" s="1313"/>
      <c r="E171" s="356"/>
      <c r="F171" s="347" t="s">
        <v>555</v>
      </c>
      <c r="G171" s="150"/>
      <c r="H171" s="150"/>
      <c r="I171" s="354"/>
      <c r="J171" s="1343"/>
      <c r="K171" s="343">
        <v>44927</v>
      </c>
      <c r="L171" s="344">
        <v>45016</v>
      </c>
      <c r="M171" s="1346"/>
      <c r="N171" s="1375"/>
      <c r="O171" s="355"/>
      <c r="P171" s="331"/>
    </row>
    <row r="172" spans="2:16" ht="15.75" thickBot="1" x14ac:dyDescent="0.3">
      <c r="B172" s="1119"/>
      <c r="C172" s="1340"/>
      <c r="D172" s="1313"/>
      <c r="E172" s="356"/>
      <c r="F172" s="1348" t="s">
        <v>556</v>
      </c>
      <c r="G172" s="150"/>
      <c r="H172" s="150"/>
      <c r="I172" s="354"/>
      <c r="J172" s="1343"/>
      <c r="K172" s="1350">
        <v>44927</v>
      </c>
      <c r="L172" s="1352">
        <v>45016</v>
      </c>
      <c r="M172" s="1347"/>
      <c r="N172" s="1376"/>
      <c r="O172" s="355"/>
      <c r="P172" s="331"/>
    </row>
    <row r="173" spans="2:16" ht="30.75" thickBot="1" x14ac:dyDescent="0.3">
      <c r="B173" s="1120"/>
      <c r="C173" s="1341"/>
      <c r="D173" s="1314"/>
      <c r="E173" s="358"/>
      <c r="F173" s="1349"/>
      <c r="G173" s="150"/>
      <c r="H173" s="150"/>
      <c r="I173" s="354"/>
      <c r="J173" s="1344"/>
      <c r="K173" s="1351"/>
      <c r="L173" s="1353"/>
      <c r="M173" s="359" t="s">
        <v>557</v>
      </c>
      <c r="N173" s="302" t="s">
        <v>558</v>
      </c>
      <c r="O173" s="345"/>
      <c r="P173" s="331"/>
    </row>
    <row r="174" spans="2:16" ht="60.75" customHeight="1" thickBot="1" x14ac:dyDescent="0.3">
      <c r="B174" s="1118"/>
      <c r="C174" s="1339" t="s">
        <v>559</v>
      </c>
      <c r="D174" s="1312" t="s">
        <v>560</v>
      </c>
      <c r="E174" s="1312" t="s">
        <v>561</v>
      </c>
      <c r="F174" s="360" t="s">
        <v>562</v>
      </c>
      <c r="G174" s="150"/>
      <c r="H174" s="150"/>
      <c r="I174" s="767"/>
      <c r="J174" s="361"/>
      <c r="K174" s="343">
        <v>44927</v>
      </c>
      <c r="L174" s="362">
        <v>45016</v>
      </c>
      <c r="M174" s="1312" t="s">
        <v>563</v>
      </c>
      <c r="N174" s="363" t="s">
        <v>564</v>
      </c>
      <c r="O174" s="364"/>
      <c r="P174" s="336"/>
    </row>
    <row r="175" spans="2:16" ht="30.75" thickBot="1" x14ac:dyDescent="0.3">
      <c r="B175" s="1119"/>
      <c r="C175" s="1340"/>
      <c r="D175" s="1313"/>
      <c r="E175" s="1313"/>
      <c r="F175" s="123" t="s">
        <v>565</v>
      </c>
      <c r="G175" s="150"/>
      <c r="H175" s="150"/>
      <c r="I175" s="850"/>
      <c r="J175" s="361"/>
      <c r="K175" s="343">
        <v>44927</v>
      </c>
      <c r="L175" s="362">
        <v>45291</v>
      </c>
      <c r="M175" s="1313"/>
      <c r="N175" s="365"/>
      <c r="O175" s="364"/>
      <c r="P175" s="336"/>
    </row>
    <row r="176" spans="2:16" ht="66.75" customHeight="1" thickBot="1" x14ac:dyDescent="0.3">
      <c r="B176" s="1120"/>
      <c r="C176" s="1341"/>
      <c r="D176" s="1314"/>
      <c r="E176" s="1314"/>
      <c r="F176" s="449" t="s">
        <v>566</v>
      </c>
      <c r="G176" s="150"/>
      <c r="H176" s="150"/>
      <c r="I176" s="354"/>
      <c r="J176" s="361"/>
      <c r="K176" s="343">
        <v>44927</v>
      </c>
      <c r="L176" s="343">
        <v>45291</v>
      </c>
      <c r="M176" s="1314"/>
      <c r="N176" s="366"/>
      <c r="O176" s="345"/>
      <c r="P176" s="367"/>
    </row>
    <row r="177" spans="2:16" ht="45.75" customHeight="1" thickBot="1" x14ac:dyDescent="0.3">
      <c r="B177" s="1118"/>
      <c r="C177" s="1386" t="s">
        <v>567</v>
      </c>
      <c r="D177" s="761"/>
      <c r="E177" s="764" t="s">
        <v>568</v>
      </c>
      <c r="F177" s="368" t="s">
        <v>569</v>
      </c>
      <c r="G177" s="320"/>
      <c r="H177" s="320"/>
      <c r="I177" s="321"/>
      <c r="J177" s="322"/>
      <c r="K177" s="369">
        <v>44927</v>
      </c>
      <c r="L177" s="344">
        <v>45016</v>
      </c>
      <c r="M177" s="1371" t="s">
        <v>570</v>
      </c>
      <c r="N177" s="353" t="s">
        <v>571</v>
      </c>
      <c r="O177" s="336"/>
      <c r="P177" s="336"/>
    </row>
    <row r="178" spans="2:16" ht="30.75" thickBot="1" x14ac:dyDescent="0.3">
      <c r="B178" s="1119"/>
      <c r="C178" s="1387"/>
      <c r="D178" s="762"/>
      <c r="E178" s="765"/>
      <c r="F178" s="370" t="s">
        <v>572</v>
      </c>
      <c r="G178" s="290"/>
      <c r="H178" s="290"/>
      <c r="I178" s="339"/>
      <c r="J178" s="326"/>
      <c r="K178" s="369">
        <v>44927</v>
      </c>
      <c r="L178" s="344">
        <v>45016</v>
      </c>
      <c r="M178" s="1372"/>
      <c r="N178" s="356"/>
      <c r="O178" s="371"/>
      <c r="P178" s="371"/>
    </row>
    <row r="179" spans="2:16" ht="60.75" customHeight="1" thickBot="1" x14ac:dyDescent="0.3">
      <c r="B179" s="1120"/>
      <c r="C179" s="1388"/>
      <c r="D179" s="763"/>
      <c r="E179" s="766"/>
      <c r="F179" s="372" t="s">
        <v>573</v>
      </c>
      <c r="G179" s="373"/>
      <c r="H179" s="373"/>
      <c r="I179" s="374"/>
      <c r="J179" s="375"/>
      <c r="K179" s="343">
        <v>44927</v>
      </c>
      <c r="L179" s="344">
        <v>45016</v>
      </c>
      <c r="M179" s="1373"/>
      <c r="N179" s="358"/>
      <c r="O179" s="376"/>
      <c r="P179" s="376"/>
    </row>
    <row r="180" spans="2:16" ht="143.25" customHeight="1" thickBot="1" x14ac:dyDescent="0.3">
      <c r="B180" s="768"/>
      <c r="C180" s="404" t="s">
        <v>574</v>
      </c>
      <c r="D180" s="695" t="s">
        <v>575</v>
      </c>
      <c r="E180" s="769" t="s">
        <v>576</v>
      </c>
      <c r="F180" s="347" t="s">
        <v>577</v>
      </c>
      <c r="G180" s="377"/>
      <c r="H180" s="373"/>
      <c r="I180" s="321"/>
      <c r="J180" s="322"/>
      <c r="K180" s="343">
        <v>44927</v>
      </c>
      <c r="L180" s="343">
        <v>45291</v>
      </c>
      <c r="M180" s="347"/>
      <c r="N180" s="302" t="s">
        <v>578</v>
      </c>
      <c r="O180" s="378"/>
      <c r="P180" s="325"/>
    </row>
    <row r="181" spans="2:16" ht="53.25" customHeight="1" thickBot="1" x14ac:dyDescent="0.3">
      <c r="B181" s="1118"/>
      <c r="C181" s="1330" t="s">
        <v>579</v>
      </c>
      <c r="D181" s="1333" t="s">
        <v>580</v>
      </c>
      <c r="E181" s="379" t="s">
        <v>581</v>
      </c>
      <c r="F181" s="384" t="s">
        <v>582</v>
      </c>
      <c r="G181" s="272"/>
      <c r="H181" s="385"/>
      <c r="I181" s="1336"/>
      <c r="J181" s="386"/>
      <c r="K181" s="382">
        <v>44927</v>
      </c>
      <c r="L181" s="296">
        <v>45291</v>
      </c>
      <c r="M181" s="1333" t="s">
        <v>583</v>
      </c>
      <c r="N181" s="405" t="s">
        <v>584</v>
      </c>
      <c r="O181" s="383"/>
      <c r="P181" s="383"/>
    </row>
    <row r="182" spans="2:16" ht="66.75" customHeight="1" thickBot="1" x14ac:dyDescent="0.3">
      <c r="B182" s="1119"/>
      <c r="C182" s="1331"/>
      <c r="D182" s="1334"/>
      <c r="E182" s="379" t="s">
        <v>585</v>
      </c>
      <c r="F182" s="405" t="s">
        <v>586</v>
      </c>
      <c r="G182" s="272"/>
      <c r="H182" s="385"/>
      <c r="I182" s="1337"/>
      <c r="J182" s="386"/>
      <c r="K182" s="387">
        <v>44927</v>
      </c>
      <c r="L182" s="296">
        <v>45291</v>
      </c>
      <c r="M182" s="1334"/>
      <c r="N182" s="770" t="s">
        <v>587</v>
      </c>
      <c r="O182" s="383"/>
      <c r="P182" s="383"/>
    </row>
    <row r="183" spans="2:16" ht="57" customHeight="1" thickBot="1" x14ac:dyDescent="0.3">
      <c r="B183" s="1119"/>
      <c r="C183" s="1331"/>
      <c r="D183" s="1334"/>
      <c r="E183" s="379" t="s">
        <v>588</v>
      </c>
      <c r="F183" s="405" t="s">
        <v>589</v>
      </c>
      <c r="G183" s="272"/>
      <c r="H183" s="385"/>
      <c r="I183" s="1337"/>
      <c r="J183" s="386"/>
      <c r="K183" s="387">
        <v>44927</v>
      </c>
      <c r="L183" s="296">
        <v>45291</v>
      </c>
      <c r="M183" s="1334"/>
      <c r="N183" s="388" t="s">
        <v>590</v>
      </c>
      <c r="O183" s="383"/>
      <c r="P183" s="383"/>
    </row>
    <row r="184" spans="2:16" ht="43.5" customHeight="1" thickBot="1" x14ac:dyDescent="0.3">
      <c r="B184" s="1119"/>
      <c r="C184" s="1331"/>
      <c r="D184" s="1334"/>
      <c r="E184" s="379" t="s">
        <v>591</v>
      </c>
      <c r="F184" s="405" t="s">
        <v>592</v>
      </c>
      <c r="G184" s="272"/>
      <c r="H184" s="385"/>
      <c r="I184" s="1337"/>
      <c r="J184" s="386"/>
      <c r="K184" s="387">
        <v>44927</v>
      </c>
      <c r="L184" s="296">
        <v>45291</v>
      </c>
      <c r="M184" s="1334"/>
      <c r="N184" s="388" t="s">
        <v>593</v>
      </c>
      <c r="O184" s="383"/>
      <c r="P184" s="389"/>
    </row>
    <row r="185" spans="2:16" ht="87.75" customHeight="1" thickBot="1" x14ac:dyDescent="0.3">
      <c r="B185" s="1120"/>
      <c r="C185" s="1332"/>
      <c r="D185" s="1335"/>
      <c r="E185" s="390" t="s">
        <v>594</v>
      </c>
      <c r="F185" s="406" t="s">
        <v>595</v>
      </c>
      <c r="G185" s="385"/>
      <c r="H185" s="385"/>
      <c r="I185" s="1338"/>
      <c r="J185" s="386"/>
      <c r="K185" s="387">
        <v>44927</v>
      </c>
      <c r="L185" s="343">
        <v>45291</v>
      </c>
      <c r="M185" s="1335"/>
      <c r="N185" s="771" t="s">
        <v>596</v>
      </c>
      <c r="O185" s="383"/>
      <c r="P185" s="383"/>
    </row>
    <row r="186" spans="2:16" ht="30.75" thickBot="1" x14ac:dyDescent="0.3">
      <c r="B186" s="1118"/>
      <c r="C186" s="1377" t="s">
        <v>597</v>
      </c>
      <c r="D186" s="1380" t="s">
        <v>598</v>
      </c>
      <c r="E186" s="1380" t="s">
        <v>599</v>
      </c>
      <c r="F186" s="392" t="s">
        <v>600</v>
      </c>
      <c r="G186" s="393"/>
      <c r="H186" s="393"/>
      <c r="I186" s="354"/>
      <c r="J186" s="394"/>
      <c r="K186" s="382">
        <v>44927</v>
      </c>
      <c r="L186" s="344">
        <v>45016</v>
      </c>
      <c r="M186" s="1383" t="s">
        <v>601</v>
      </c>
      <c r="N186" s="390" t="s">
        <v>602</v>
      </c>
      <c r="O186" s="395"/>
      <c r="P186" s="396"/>
    </row>
    <row r="187" spans="2:16" ht="42.75" customHeight="1" thickBot="1" x14ac:dyDescent="0.3">
      <c r="B187" s="1119"/>
      <c r="C187" s="1378"/>
      <c r="D187" s="1381"/>
      <c r="E187" s="1381"/>
      <c r="F187" s="397" t="s">
        <v>603</v>
      </c>
      <c r="G187" s="393"/>
      <c r="H187" s="393"/>
      <c r="I187" s="321"/>
      <c r="J187" s="394"/>
      <c r="K187" s="387">
        <v>44927</v>
      </c>
      <c r="L187" s="344">
        <v>45016</v>
      </c>
      <c r="M187" s="1384"/>
      <c r="N187" s="390"/>
      <c r="O187" s="395"/>
      <c r="P187" s="395"/>
    </row>
    <row r="188" spans="2:16" ht="45.75" customHeight="1" thickBot="1" x14ac:dyDescent="0.3">
      <c r="B188" s="1119"/>
      <c r="C188" s="1378"/>
      <c r="D188" s="1381"/>
      <c r="E188" s="1381"/>
      <c r="F188" s="390" t="s">
        <v>604</v>
      </c>
      <c r="G188" s="393"/>
      <c r="H188" s="393"/>
      <c r="I188" s="321"/>
      <c r="J188" s="394"/>
      <c r="K188" s="387">
        <v>44927</v>
      </c>
      <c r="L188" s="344">
        <v>45016</v>
      </c>
      <c r="M188" s="1384"/>
      <c r="N188" s="390"/>
      <c r="O188" s="395"/>
      <c r="P188" s="395"/>
    </row>
    <row r="189" spans="2:16" ht="52.5" customHeight="1" thickBot="1" x14ac:dyDescent="0.3">
      <c r="B189" s="1119"/>
      <c r="C189" s="1378"/>
      <c r="D189" s="1381"/>
      <c r="E189" s="1381"/>
      <c r="F189" s="390" t="s">
        <v>605</v>
      </c>
      <c r="G189" s="393"/>
      <c r="H189" s="393"/>
      <c r="I189" s="321"/>
      <c r="J189" s="394"/>
      <c r="K189" s="387">
        <v>44927</v>
      </c>
      <c r="L189" s="344">
        <v>45016</v>
      </c>
      <c r="M189" s="1384"/>
      <c r="N189" s="390"/>
      <c r="O189" s="395"/>
      <c r="P189" s="398"/>
    </row>
    <row r="190" spans="2:16" ht="51" customHeight="1" thickBot="1" x14ac:dyDescent="0.3">
      <c r="B190" s="1119"/>
      <c r="C190" s="1378"/>
      <c r="D190" s="1381"/>
      <c r="E190" s="1381"/>
      <c r="F190" s="392" t="s">
        <v>606</v>
      </c>
      <c r="G190" s="393"/>
      <c r="H190" s="393"/>
      <c r="I190" s="321"/>
      <c r="J190" s="394"/>
      <c r="K190" s="387">
        <v>44927</v>
      </c>
      <c r="L190" s="344">
        <v>45016</v>
      </c>
      <c r="M190" s="1384"/>
      <c r="N190" s="390"/>
      <c r="O190" s="395"/>
      <c r="P190" s="399"/>
    </row>
    <row r="191" spans="2:16" ht="33" customHeight="1" thickBot="1" x14ac:dyDescent="0.3">
      <c r="B191" s="1120"/>
      <c r="C191" s="1379"/>
      <c r="D191" s="1382"/>
      <c r="E191" s="1382"/>
      <c r="F191" s="400"/>
      <c r="G191" s="393"/>
      <c r="H191" s="393"/>
      <c r="I191" s="321"/>
      <c r="J191" s="394"/>
      <c r="K191" s="387">
        <v>44927</v>
      </c>
      <c r="L191" s="344">
        <v>45016</v>
      </c>
      <c r="M191" s="1385"/>
      <c r="N191" s="390"/>
      <c r="O191" s="395"/>
      <c r="P191" s="401"/>
    </row>
    <row r="192" spans="2:16" ht="1.5" customHeight="1" x14ac:dyDescent="0.25"/>
    <row r="193" spans="1:16" ht="15.75" thickBot="1" x14ac:dyDescent="0.3"/>
    <row r="194" spans="1:16" x14ac:dyDescent="0.25">
      <c r="B194" s="1365"/>
      <c r="C194" s="1366"/>
      <c r="D194" s="1366"/>
      <c r="E194" s="1366"/>
      <c r="F194" s="1366"/>
      <c r="G194" s="1366"/>
      <c r="H194" s="1366"/>
      <c r="I194" s="1366"/>
      <c r="J194" s="1366"/>
      <c r="K194" s="1366"/>
      <c r="L194" s="1366"/>
      <c r="M194" s="1366"/>
      <c r="N194" s="1366"/>
      <c r="O194" s="1366"/>
      <c r="P194" s="1367"/>
    </row>
    <row r="195" spans="1:16" ht="47.25" customHeight="1" thickBot="1" x14ac:dyDescent="0.3">
      <c r="B195" s="1368"/>
      <c r="C195" s="1369"/>
      <c r="D195" s="1369"/>
      <c r="E195" s="1369"/>
      <c r="F195" s="1369"/>
      <c r="G195" s="1369"/>
      <c r="H195" s="1369"/>
      <c r="I195" s="1369"/>
      <c r="J195" s="1369"/>
      <c r="K195" s="1369"/>
      <c r="L195" s="1369"/>
      <c r="M195" s="1369"/>
      <c r="N195" s="1369"/>
      <c r="O195" s="1369"/>
      <c r="P195" s="1370"/>
    </row>
    <row r="196" spans="1:16" ht="19.5" thickBot="1" x14ac:dyDescent="0.3">
      <c r="B196" s="1354"/>
      <c r="C196" s="1355"/>
      <c r="D196" s="1355"/>
      <c r="E196" s="1355"/>
      <c r="F196" s="1355"/>
      <c r="G196" s="1355"/>
      <c r="H196" s="1355"/>
      <c r="I196" s="1355"/>
      <c r="J196" s="1355"/>
      <c r="K196" s="1355"/>
      <c r="L196" s="1355"/>
      <c r="M196" s="1356"/>
      <c r="N196" s="1357" t="s">
        <v>211</v>
      </c>
      <c r="O196" s="1358"/>
      <c r="P196" s="1359"/>
    </row>
    <row r="197" spans="1:16" ht="19.5" thickBot="1" x14ac:dyDescent="0.35">
      <c r="B197" s="407" t="s">
        <v>6</v>
      </c>
      <c r="C197" s="408" t="s">
        <v>607</v>
      </c>
      <c r="D197" s="409"/>
      <c r="E197" s="410"/>
      <c r="F197" s="410"/>
      <c r="G197" s="410"/>
      <c r="H197" s="410"/>
      <c r="I197" s="410"/>
      <c r="J197" s="411"/>
      <c r="K197" s="412"/>
      <c r="L197" s="412"/>
      <c r="M197" s="413" t="s">
        <v>117</v>
      </c>
      <c r="N197" s="1358" t="s">
        <v>240</v>
      </c>
      <c r="O197" s="1358"/>
      <c r="P197" s="1359"/>
    </row>
    <row r="198" spans="1:16" ht="19.5" thickBot="1" x14ac:dyDescent="0.3">
      <c r="B198" s="414" t="s">
        <v>141</v>
      </c>
      <c r="C198" s="1360" t="s">
        <v>133</v>
      </c>
      <c r="D198" s="1360"/>
      <c r="E198" s="1360"/>
      <c r="F198" s="1360"/>
      <c r="G198" s="1360"/>
      <c r="H198" s="1360"/>
      <c r="I198" s="1360"/>
      <c r="J198" s="1360"/>
      <c r="K198" s="1360"/>
      <c r="L198" s="1360"/>
      <c r="M198" s="1360"/>
      <c r="N198" s="1360"/>
      <c r="O198" s="1360"/>
      <c r="P198" s="1361"/>
    </row>
    <row r="199" spans="1:16" ht="18.75" x14ac:dyDescent="0.25">
      <c r="B199" s="415" t="s">
        <v>7</v>
      </c>
      <c r="C199" s="1362" t="s">
        <v>608</v>
      </c>
      <c r="D199" s="1363"/>
      <c r="E199" s="1363"/>
      <c r="F199" s="1363"/>
      <c r="G199" s="1363"/>
      <c r="H199" s="1363"/>
      <c r="I199" s="1363"/>
      <c r="J199" s="1363"/>
      <c r="K199" s="1363"/>
      <c r="L199" s="1363"/>
      <c r="M199" s="1363"/>
      <c r="N199" s="1363"/>
      <c r="O199" s="1363"/>
      <c r="P199" s="1364"/>
    </row>
    <row r="200" spans="1:16" ht="0.75" customHeight="1" x14ac:dyDescent="0.25">
      <c r="F200" s="2"/>
      <c r="I200" s="103"/>
    </row>
    <row r="201" spans="1:16" ht="18.75" hidden="1" x14ac:dyDescent="0.25">
      <c r="C201" s="1389"/>
      <c r="D201" s="1390"/>
      <c r="E201" s="1390"/>
      <c r="F201" s="1390"/>
      <c r="G201" s="1390"/>
      <c r="H201" s="1390"/>
      <c r="I201" s="1390"/>
      <c r="J201" s="1390"/>
      <c r="K201" s="1390"/>
      <c r="L201" s="1390"/>
      <c r="M201" s="1390"/>
      <c r="N201" s="1390"/>
      <c r="O201" s="416"/>
      <c r="P201" s="417"/>
    </row>
    <row r="202" spans="1:16" ht="37.5" customHeight="1" thickBot="1" x14ac:dyDescent="0.3">
      <c r="B202" s="473" t="s">
        <v>3</v>
      </c>
      <c r="C202" s="418"/>
      <c r="D202" s="418"/>
      <c r="E202" s="418"/>
      <c r="F202" s="418"/>
      <c r="G202" s="418"/>
      <c r="H202" s="418"/>
      <c r="I202" s="418"/>
      <c r="J202" s="418"/>
      <c r="K202" s="418"/>
      <c r="L202" s="418"/>
      <c r="M202" s="418"/>
      <c r="N202" s="1391" t="s">
        <v>19</v>
      </c>
      <c r="O202" s="1392"/>
      <c r="P202" s="419" t="s">
        <v>123</v>
      </c>
    </row>
    <row r="203" spans="1:16" ht="18.75" x14ac:dyDescent="0.25">
      <c r="B203" s="1393" t="s">
        <v>154</v>
      </c>
      <c r="C203" s="1393" t="s">
        <v>0</v>
      </c>
      <c r="D203" s="1395" t="s">
        <v>150</v>
      </c>
      <c r="E203" s="1397" t="s">
        <v>152</v>
      </c>
      <c r="F203" s="1393" t="s">
        <v>1</v>
      </c>
      <c r="G203" s="1395" t="s">
        <v>162</v>
      </c>
      <c r="H203" s="1398" t="s">
        <v>61</v>
      </c>
      <c r="I203" s="1400" t="s">
        <v>149</v>
      </c>
      <c r="J203" s="1402" t="s">
        <v>5</v>
      </c>
      <c r="K203" s="1400" t="s">
        <v>148</v>
      </c>
      <c r="L203" s="1403"/>
      <c r="M203" s="1400" t="s">
        <v>142</v>
      </c>
      <c r="N203" s="1402" t="s">
        <v>151</v>
      </c>
      <c r="O203" s="1400" t="s">
        <v>119</v>
      </c>
      <c r="P203" s="1405" t="s">
        <v>120</v>
      </c>
    </row>
    <row r="204" spans="1:16" ht="19.5" thickBot="1" x14ac:dyDescent="0.3">
      <c r="B204" s="1394"/>
      <c r="C204" s="1394"/>
      <c r="D204" s="1396"/>
      <c r="E204" s="1394"/>
      <c r="F204" s="1394"/>
      <c r="G204" s="1396"/>
      <c r="H204" s="1399"/>
      <c r="I204" s="1401"/>
      <c r="J204" s="1402"/>
      <c r="K204" s="851" t="s">
        <v>15</v>
      </c>
      <c r="L204" s="851" t="s">
        <v>16</v>
      </c>
      <c r="M204" s="1401"/>
      <c r="N204" s="1402"/>
      <c r="O204" s="1404"/>
      <c r="P204" s="1406"/>
    </row>
    <row r="205" spans="1:16" ht="207" thickBot="1" x14ac:dyDescent="0.3">
      <c r="A205" s="522"/>
      <c r="B205" s="1093" t="s">
        <v>609</v>
      </c>
      <c r="C205" s="1121" t="s">
        <v>610</v>
      </c>
      <c r="D205" s="1060" t="s">
        <v>611</v>
      </c>
      <c r="E205" s="1407" t="s">
        <v>612</v>
      </c>
      <c r="F205" s="420" t="s">
        <v>613</v>
      </c>
      <c r="G205" s="421"/>
      <c r="H205" s="421"/>
      <c r="I205" s="422"/>
      <c r="J205" s="421" t="s">
        <v>614</v>
      </c>
      <c r="K205" s="423">
        <v>44927</v>
      </c>
      <c r="L205" s="423">
        <v>45016</v>
      </c>
      <c r="M205" s="436" t="s">
        <v>615</v>
      </c>
      <c r="N205" s="425" t="s">
        <v>616</v>
      </c>
      <c r="O205" s="426" t="s">
        <v>617</v>
      </c>
      <c r="P205" s="427">
        <v>533000</v>
      </c>
    </row>
    <row r="206" spans="1:16" ht="132" thickBot="1" x14ac:dyDescent="0.3">
      <c r="A206" s="134"/>
      <c r="B206" s="1094"/>
      <c r="C206" s="1122"/>
      <c r="D206" s="1068"/>
      <c r="E206" s="1408"/>
      <c r="F206" s="852" t="s">
        <v>618</v>
      </c>
      <c r="G206" s="434"/>
      <c r="H206" s="428"/>
      <c r="I206" s="429"/>
      <c r="J206" s="428"/>
      <c r="K206" s="430">
        <v>45017</v>
      </c>
      <c r="L206" s="431" t="s">
        <v>619</v>
      </c>
      <c r="M206" s="424" t="s">
        <v>615</v>
      </c>
      <c r="N206" s="425" t="s">
        <v>620</v>
      </c>
      <c r="O206" s="432"/>
      <c r="P206" s="432"/>
    </row>
    <row r="207" spans="1:16" ht="38.25" thickBot="1" x14ac:dyDescent="0.3">
      <c r="A207" s="134"/>
      <c r="B207" s="1094"/>
      <c r="C207" s="1122"/>
      <c r="D207" s="1068"/>
      <c r="E207" s="1408"/>
      <c r="F207" s="433" t="s">
        <v>621</v>
      </c>
      <c r="G207" s="434"/>
      <c r="H207" s="428"/>
      <c r="I207" s="429"/>
      <c r="J207" s="428"/>
      <c r="K207" s="423">
        <v>45047</v>
      </c>
      <c r="L207" s="423">
        <v>45107</v>
      </c>
      <c r="M207" s="424"/>
      <c r="N207" s="435" t="s">
        <v>622</v>
      </c>
      <c r="O207" s="432"/>
      <c r="P207" s="432"/>
    </row>
    <row r="208" spans="1:16" ht="38.25" thickBot="1" x14ac:dyDescent="0.3">
      <c r="A208" s="134"/>
      <c r="B208" s="1094"/>
      <c r="C208" s="1122"/>
      <c r="D208" s="1068"/>
      <c r="E208" s="1408"/>
      <c r="F208" s="433" t="s">
        <v>623</v>
      </c>
      <c r="G208" s="434"/>
      <c r="H208" s="428"/>
      <c r="I208" s="429"/>
      <c r="J208" s="428"/>
      <c r="K208" s="423">
        <v>44927</v>
      </c>
      <c r="L208" s="423">
        <v>45016</v>
      </c>
      <c r="M208" s="424"/>
      <c r="N208" s="425" t="s">
        <v>624</v>
      </c>
      <c r="O208" s="432"/>
      <c r="P208" s="432"/>
    </row>
    <row r="209" spans="1:16" ht="29.25" customHeight="1" thickBot="1" x14ac:dyDescent="0.3">
      <c r="A209" s="134"/>
      <c r="B209" s="1094"/>
      <c r="C209" s="1122"/>
      <c r="D209" s="1068"/>
      <c r="E209" s="1408"/>
      <c r="F209" s="433" t="s">
        <v>625</v>
      </c>
      <c r="G209" s="434"/>
      <c r="H209" s="428"/>
      <c r="I209" s="429"/>
      <c r="J209" s="428"/>
      <c r="K209" s="431">
        <v>45017</v>
      </c>
      <c r="L209" s="431">
        <v>45046</v>
      </c>
      <c r="M209" s="1082" t="s">
        <v>626</v>
      </c>
      <c r="N209" s="425" t="s">
        <v>620</v>
      </c>
      <c r="O209" s="432"/>
      <c r="P209" s="432"/>
    </row>
    <row r="210" spans="1:16" ht="27.75" customHeight="1" thickBot="1" x14ac:dyDescent="0.3">
      <c r="A210" s="134"/>
      <c r="B210" s="1094"/>
      <c r="C210" s="1122"/>
      <c r="D210" s="1068"/>
      <c r="E210" s="1408"/>
      <c r="F210" s="433" t="s">
        <v>627</v>
      </c>
      <c r="G210" s="434"/>
      <c r="H210" s="428"/>
      <c r="I210" s="429"/>
      <c r="J210" s="428"/>
      <c r="K210" s="423">
        <v>45047</v>
      </c>
      <c r="L210" s="423">
        <v>45107</v>
      </c>
      <c r="M210" s="1083"/>
      <c r="N210" s="425" t="s">
        <v>622</v>
      </c>
      <c r="O210" s="432"/>
      <c r="P210" s="432"/>
    </row>
    <row r="211" spans="1:16" ht="38.25" thickBot="1" x14ac:dyDescent="0.3">
      <c r="A211" s="134"/>
      <c r="B211" s="1094"/>
      <c r="C211" s="1122"/>
      <c r="D211" s="1068"/>
      <c r="E211" s="1408"/>
      <c r="F211" s="433" t="s">
        <v>628</v>
      </c>
      <c r="G211" s="434"/>
      <c r="H211" s="428"/>
      <c r="I211" s="429"/>
      <c r="J211" s="428"/>
      <c r="K211" s="423" t="s">
        <v>629</v>
      </c>
      <c r="L211" s="423">
        <v>45291</v>
      </c>
      <c r="M211" s="436" t="s">
        <v>630</v>
      </c>
      <c r="N211" s="425" t="s">
        <v>631</v>
      </c>
      <c r="O211" s="432"/>
      <c r="P211" s="432"/>
    </row>
    <row r="212" spans="1:16" ht="38.25" thickBot="1" x14ac:dyDescent="0.3">
      <c r="A212" s="134"/>
      <c r="B212" s="1095"/>
      <c r="C212" s="1123"/>
      <c r="D212" s="1061"/>
      <c r="E212" s="1409"/>
      <c r="F212" s="433" t="s">
        <v>632</v>
      </c>
      <c r="G212" s="442"/>
      <c r="H212" s="443"/>
      <c r="I212" s="444"/>
      <c r="J212" s="443"/>
      <c r="K212" s="423">
        <v>44927</v>
      </c>
      <c r="L212" s="423">
        <v>45291</v>
      </c>
      <c r="M212" s="437" t="s">
        <v>633</v>
      </c>
      <c r="N212" s="425" t="s">
        <v>634</v>
      </c>
      <c r="O212" s="432"/>
      <c r="P212" s="432"/>
    </row>
    <row r="213" spans="1:16" ht="282" thickBot="1" x14ac:dyDescent="0.3">
      <c r="A213" s="525"/>
      <c r="B213" s="476"/>
      <c r="C213" s="475" t="s">
        <v>635</v>
      </c>
      <c r="D213" s="477" t="s">
        <v>636</v>
      </c>
      <c r="E213" s="479"/>
      <c r="F213" s="438" t="s">
        <v>637</v>
      </c>
      <c r="G213" s="421"/>
      <c r="H213" s="421"/>
      <c r="I213" s="439"/>
      <c r="J213" s="440"/>
      <c r="K213" s="441">
        <v>44927</v>
      </c>
      <c r="L213" s="441">
        <v>45016</v>
      </c>
      <c r="M213" s="772" t="s">
        <v>638</v>
      </c>
      <c r="N213" s="445" t="s">
        <v>639</v>
      </c>
      <c r="O213" s="432"/>
      <c r="P213" s="432"/>
    </row>
    <row r="214" spans="1:16" ht="300.75" thickBot="1" x14ac:dyDescent="0.3">
      <c r="B214" s="476"/>
      <c r="C214" s="475"/>
      <c r="D214" s="474"/>
      <c r="E214" s="817"/>
      <c r="F214" s="818" t="s">
        <v>640</v>
      </c>
      <c r="G214" s="773"/>
      <c r="H214" s="421"/>
      <c r="I214" s="422"/>
      <c r="J214" s="421"/>
      <c r="K214" s="441">
        <v>44927</v>
      </c>
      <c r="L214" s="441">
        <v>45291</v>
      </c>
      <c r="M214" s="772" t="s">
        <v>641</v>
      </c>
      <c r="N214" s="445" t="s">
        <v>642</v>
      </c>
      <c r="O214" s="432"/>
      <c r="P214" s="446"/>
    </row>
    <row r="215" spans="1:16" ht="45.75" thickBot="1" x14ac:dyDescent="0.3">
      <c r="B215" s="1418"/>
      <c r="C215" s="1421"/>
      <c r="D215" s="482"/>
      <c r="E215" s="1407"/>
      <c r="F215" s="466" t="s">
        <v>643</v>
      </c>
      <c r="G215" s="774"/>
      <c r="H215" s="150"/>
      <c r="I215" s="775"/>
      <c r="J215" s="150" t="s">
        <v>644</v>
      </c>
      <c r="K215" s="129">
        <v>44927</v>
      </c>
      <c r="L215" s="129">
        <v>45291</v>
      </c>
      <c r="M215" s="1158" t="s">
        <v>645</v>
      </c>
      <c r="N215" s="349" t="s">
        <v>646</v>
      </c>
      <c r="O215" s="128"/>
      <c r="P215" s="448"/>
    </row>
    <row r="216" spans="1:16" ht="27" customHeight="1" thickBot="1" x14ac:dyDescent="0.3">
      <c r="B216" s="1419"/>
      <c r="C216" s="1422"/>
      <c r="D216" s="483"/>
      <c r="E216" s="1408"/>
      <c r="F216" s="478" t="s">
        <v>647</v>
      </c>
      <c r="G216" s="450"/>
      <c r="H216" s="381"/>
      <c r="I216" s="451"/>
      <c r="J216" s="452"/>
      <c r="K216" s="131">
        <v>44927</v>
      </c>
      <c r="L216" s="453">
        <v>45291</v>
      </c>
      <c r="M216" s="1410"/>
      <c r="N216" s="454" t="s">
        <v>648</v>
      </c>
      <c r="O216" s="128"/>
      <c r="P216" s="128"/>
    </row>
    <row r="217" spans="1:16" ht="30.75" thickBot="1" x14ac:dyDescent="0.3">
      <c r="B217" s="1419"/>
      <c r="C217" s="1422"/>
      <c r="D217" s="483"/>
      <c r="E217" s="1408"/>
      <c r="F217" s="478" t="s">
        <v>649</v>
      </c>
      <c r="G217" s="455"/>
      <c r="H217" s="381"/>
      <c r="I217" s="451"/>
      <c r="J217" s="452"/>
      <c r="K217" s="131">
        <v>44927</v>
      </c>
      <c r="L217" s="453">
        <v>45291</v>
      </c>
      <c r="M217" s="1410"/>
      <c r="N217" s="323" t="s">
        <v>650</v>
      </c>
      <c r="O217" s="128"/>
      <c r="P217" s="128"/>
    </row>
    <row r="218" spans="1:16" ht="45.75" thickBot="1" x14ac:dyDescent="0.3">
      <c r="B218" s="1420"/>
      <c r="C218" s="1423"/>
      <c r="D218" s="484"/>
      <c r="E218" s="1409"/>
      <c r="F218" s="478" t="s">
        <v>651</v>
      </c>
      <c r="G218" s="391"/>
      <c r="H218" s="150"/>
      <c r="I218" s="457"/>
      <c r="J218" s="342"/>
      <c r="K218" s="129">
        <v>44927</v>
      </c>
      <c r="L218" s="199">
        <v>45291</v>
      </c>
      <c r="M218" s="1159"/>
      <c r="N218" s="454" t="s">
        <v>652</v>
      </c>
      <c r="O218" s="128"/>
      <c r="P218" s="128"/>
    </row>
    <row r="219" spans="1:16" ht="45.75" thickBot="1" x14ac:dyDescent="0.3">
      <c r="B219" s="1418"/>
      <c r="C219" s="1339" t="s">
        <v>653</v>
      </c>
      <c r="D219" s="1160" t="s">
        <v>654</v>
      </c>
      <c r="E219" s="908" t="s">
        <v>655</v>
      </c>
      <c r="F219" s="449" t="s">
        <v>656</v>
      </c>
      <c r="G219" s="450"/>
      <c r="H219" s="381"/>
      <c r="I219" s="451"/>
      <c r="J219" s="452"/>
      <c r="K219" s="131">
        <v>44927</v>
      </c>
      <c r="L219" s="453">
        <v>44985</v>
      </c>
      <c r="M219" s="909" t="s">
        <v>657</v>
      </c>
      <c r="N219" s="910" t="s">
        <v>658</v>
      </c>
      <c r="O219" s="128"/>
      <c r="P219" s="128"/>
    </row>
    <row r="220" spans="1:16" ht="30.75" thickBot="1" x14ac:dyDescent="0.3">
      <c r="B220" s="1419"/>
      <c r="C220" s="1340"/>
      <c r="D220" s="1411"/>
      <c r="E220" s="480"/>
      <c r="F220" s="449" t="s">
        <v>659</v>
      </c>
      <c r="G220" s="455"/>
      <c r="H220" s="381"/>
      <c r="I220" s="451"/>
      <c r="J220" s="452"/>
      <c r="K220" s="131">
        <v>45170</v>
      </c>
      <c r="L220" s="453">
        <v>45199</v>
      </c>
      <c r="M220" s="456" t="s">
        <v>657</v>
      </c>
      <c r="N220" s="853" t="s">
        <v>658</v>
      </c>
      <c r="O220" s="128"/>
      <c r="P220" s="128"/>
    </row>
    <row r="221" spans="1:16" ht="30.75" thickBot="1" x14ac:dyDescent="0.3">
      <c r="B221" s="1420"/>
      <c r="C221" s="1341"/>
      <c r="D221" s="1161"/>
      <c r="E221" s="911"/>
      <c r="F221" s="912" t="s">
        <v>660</v>
      </c>
      <c r="G221" s="840"/>
      <c r="H221" s="150"/>
      <c r="I221" s="457"/>
      <c r="J221" s="150" t="s">
        <v>661</v>
      </c>
      <c r="K221" s="150" t="s">
        <v>662</v>
      </c>
      <c r="L221" s="129">
        <v>45291</v>
      </c>
      <c r="M221" s="913" t="s">
        <v>657</v>
      </c>
      <c r="N221" s="454" t="s">
        <v>658</v>
      </c>
      <c r="O221" s="128"/>
      <c r="P221" s="128"/>
    </row>
    <row r="222" spans="1:16" ht="45.75" thickBot="1" x14ac:dyDescent="0.3">
      <c r="B222" s="1418"/>
      <c r="C222" s="1162" t="s">
        <v>663</v>
      </c>
      <c r="D222" s="1305" t="s">
        <v>664</v>
      </c>
      <c r="E222" s="1380" t="s">
        <v>665</v>
      </c>
      <c r="F222" s="458" t="s">
        <v>666</v>
      </c>
      <c r="G222" s="776"/>
      <c r="H222" s="1412"/>
      <c r="I222" s="914"/>
      <c r="J222" s="1415"/>
      <c r="K222" s="918" t="s">
        <v>667</v>
      </c>
      <c r="L222" s="501" t="s">
        <v>1239</v>
      </c>
      <c r="M222" s="1158" t="s">
        <v>668</v>
      </c>
      <c r="N222" s="379" t="s">
        <v>669</v>
      </c>
      <c r="O222" s="462"/>
      <c r="P222" s="462"/>
    </row>
    <row r="223" spans="1:16" ht="45.75" customHeight="1" thickBot="1" x14ac:dyDescent="0.3">
      <c r="B223" s="1419"/>
      <c r="C223" s="1308"/>
      <c r="D223" s="1306"/>
      <c r="E223" s="1381"/>
      <c r="F223" s="328" t="s">
        <v>670</v>
      </c>
      <c r="G223" s="459"/>
      <c r="H223" s="1413"/>
      <c r="I223" s="915"/>
      <c r="J223" s="1416"/>
      <c r="K223" s="919"/>
      <c r="L223" s="460"/>
      <c r="M223" s="1410"/>
      <c r="N223" s="379" t="s">
        <v>671</v>
      </c>
      <c r="O223" s="463"/>
      <c r="P223" s="463"/>
    </row>
    <row r="224" spans="1:16" ht="86.25" customHeight="1" thickBot="1" x14ac:dyDescent="0.3">
      <c r="B224" s="1420"/>
      <c r="C224" s="1163"/>
      <c r="D224" s="1307"/>
      <c r="E224" s="1382"/>
      <c r="F224" s="464" t="s">
        <v>672</v>
      </c>
      <c r="G224" s="916"/>
      <c r="H224" s="1414"/>
      <c r="I224" s="917"/>
      <c r="J224" s="1417"/>
      <c r="K224" s="921">
        <v>44936</v>
      </c>
      <c r="L224" s="838">
        <v>45291</v>
      </c>
      <c r="M224" s="1159"/>
      <c r="N224" s="922" t="s">
        <v>673</v>
      </c>
      <c r="O224" s="463"/>
      <c r="P224" s="463"/>
    </row>
    <row r="225" spans="2:16" ht="48" thickBot="1" x14ac:dyDescent="0.3">
      <c r="B225" s="1418"/>
      <c r="C225" s="1339" t="s">
        <v>674</v>
      </c>
      <c r="D225" s="1160" t="s">
        <v>675</v>
      </c>
      <c r="E225" s="1158" t="s">
        <v>676</v>
      </c>
      <c r="F225" s="466" t="s">
        <v>677</v>
      </c>
      <c r="G225" s="914"/>
      <c r="H225" s="920"/>
      <c r="I225" s="923"/>
      <c r="J225" s="599"/>
      <c r="K225" s="1434">
        <v>44927</v>
      </c>
      <c r="L225" s="1436">
        <v>45291</v>
      </c>
      <c r="M225" s="467" t="s">
        <v>657</v>
      </c>
      <c r="N225" s="468" t="s">
        <v>678</v>
      </c>
      <c r="O225" s="463"/>
      <c r="P225" s="463"/>
    </row>
    <row r="226" spans="2:16" ht="72" customHeight="1" thickBot="1" x14ac:dyDescent="0.3">
      <c r="B226" s="1420"/>
      <c r="C226" s="1341"/>
      <c r="D226" s="1161"/>
      <c r="E226" s="1159"/>
      <c r="F226" s="469" t="s">
        <v>679</v>
      </c>
      <c r="G226" s="150"/>
      <c r="H226" s="391"/>
      <c r="I226" s="457"/>
      <c r="J226" s="640"/>
      <c r="K226" s="1435"/>
      <c r="L226" s="1435"/>
      <c r="M226" s="467" t="s">
        <v>657</v>
      </c>
      <c r="N226" s="777" t="s">
        <v>680</v>
      </c>
      <c r="O226" s="1250"/>
      <c r="P226" s="1424"/>
    </row>
    <row r="227" spans="2:16" ht="15.75" customHeight="1" x14ac:dyDescent="0.25">
      <c r="B227" s="1418"/>
      <c r="C227" s="1339" t="s">
        <v>681</v>
      </c>
      <c r="D227" s="1160" t="s">
        <v>682</v>
      </c>
      <c r="E227" s="1158" t="s">
        <v>683</v>
      </c>
      <c r="F227" s="1336" t="s">
        <v>684</v>
      </c>
      <c r="G227" s="1336"/>
      <c r="H227" s="1336"/>
      <c r="I227" s="1431"/>
      <c r="J227" s="452"/>
      <c r="K227" s="837"/>
      <c r="L227" s="924"/>
      <c r="M227" s="1158" t="s">
        <v>668</v>
      </c>
      <c r="N227" s="1437" t="s">
        <v>686</v>
      </c>
      <c r="O227" s="1254"/>
      <c r="P227" s="1425"/>
    </row>
    <row r="228" spans="2:16" ht="15.75" customHeight="1" thickBot="1" x14ac:dyDescent="0.3">
      <c r="B228" s="1419"/>
      <c r="C228" s="1340"/>
      <c r="D228" s="1411"/>
      <c r="E228" s="1410"/>
      <c r="F228" s="1337"/>
      <c r="G228" s="1337"/>
      <c r="H228" s="1337"/>
      <c r="I228" s="1432"/>
      <c r="J228" s="470"/>
      <c r="K228" s="465">
        <v>45108</v>
      </c>
      <c r="L228" s="854">
        <v>45199</v>
      </c>
      <c r="M228" s="1410"/>
      <c r="N228" s="1438"/>
      <c r="O228" s="1254"/>
      <c r="P228" s="1425"/>
    </row>
    <row r="229" spans="2:16" ht="15.75" thickBot="1" x14ac:dyDescent="0.3">
      <c r="B229" s="1419"/>
      <c r="C229" s="1340"/>
      <c r="D229" s="1411"/>
      <c r="E229" s="1410"/>
      <c r="F229" s="1337"/>
      <c r="G229" s="1337"/>
      <c r="H229" s="1337"/>
      <c r="I229" s="1432"/>
      <c r="J229" s="1336"/>
      <c r="K229" s="1427">
        <v>45200</v>
      </c>
      <c r="L229" s="1429" t="s">
        <v>685</v>
      </c>
      <c r="M229" s="1410"/>
      <c r="N229" s="1438"/>
      <c r="O229" s="1251"/>
      <c r="P229" s="1426"/>
    </row>
    <row r="230" spans="2:16" ht="86.25" customHeight="1" thickBot="1" x14ac:dyDescent="0.3">
      <c r="B230" s="1420"/>
      <c r="C230" s="1341"/>
      <c r="D230" s="1161"/>
      <c r="E230" s="1159"/>
      <c r="F230" s="1338"/>
      <c r="G230" s="1338"/>
      <c r="H230" s="1338"/>
      <c r="I230" s="1433"/>
      <c r="J230" s="1338"/>
      <c r="K230" s="1428"/>
      <c r="L230" s="1430"/>
      <c r="M230" s="1159"/>
      <c r="N230" s="1439"/>
      <c r="O230" s="471"/>
      <c r="P230" s="472"/>
    </row>
    <row r="231" spans="2:16" ht="11.25" customHeight="1" thickBot="1" x14ac:dyDescent="0.3">
      <c r="B231" s="821"/>
      <c r="C231" s="694"/>
      <c r="D231" s="208"/>
      <c r="E231" s="481"/>
      <c r="F231" s="657"/>
      <c r="G231" s="657"/>
      <c r="H231" s="657"/>
      <c r="I231" s="447"/>
      <c r="J231" s="657"/>
      <c r="K231" s="822"/>
      <c r="L231" s="822"/>
      <c r="M231" s="481"/>
      <c r="N231" s="823"/>
      <c r="O231" s="106"/>
      <c r="P231" s="824"/>
    </row>
    <row r="232" spans="2:16" ht="11.25" customHeight="1" x14ac:dyDescent="0.25">
      <c r="B232" s="1143"/>
      <c r="C232" s="1144"/>
      <c r="D232" s="1144"/>
      <c r="E232" s="1144"/>
      <c r="F232" s="1144"/>
      <c r="G232" s="1144"/>
      <c r="H232" s="1144"/>
      <c r="I232" s="1144"/>
      <c r="J232" s="1144"/>
      <c r="K232" s="1144"/>
      <c r="L232" s="1144"/>
      <c r="M232" s="1144"/>
      <c r="N232" s="133"/>
      <c r="O232" s="133"/>
      <c r="P232" s="485"/>
    </row>
    <row r="233" spans="2:16" x14ac:dyDescent="0.25">
      <c r="B233" s="134"/>
      <c r="C233" s="1"/>
      <c r="D233" s="1"/>
      <c r="E233" s="1"/>
      <c r="F233" s="1"/>
      <c r="G233" s="1"/>
      <c r="H233" s="1"/>
      <c r="I233" s="1"/>
      <c r="J233" s="1"/>
      <c r="K233" s="1"/>
      <c r="L233" s="1"/>
      <c r="M233" s="1"/>
      <c r="N233" s="1"/>
      <c r="O233" s="8"/>
      <c r="P233" s="135"/>
    </row>
    <row r="234" spans="2:16" x14ac:dyDescent="0.25">
      <c r="B234" s="134"/>
      <c r="C234" s="1"/>
      <c r="D234" s="1"/>
      <c r="E234" s="1"/>
      <c r="F234" s="1"/>
      <c r="G234" s="1"/>
      <c r="H234" s="1"/>
      <c r="I234" s="1"/>
      <c r="J234" s="1"/>
      <c r="K234" s="1"/>
      <c r="L234" s="1"/>
      <c r="M234" s="98" t="s">
        <v>144</v>
      </c>
      <c r="N234" s="1440" t="s">
        <v>211</v>
      </c>
      <c r="O234" s="1440"/>
      <c r="P234" s="1441"/>
    </row>
    <row r="235" spans="2:16" x14ac:dyDescent="0.25">
      <c r="B235" s="134"/>
      <c r="C235" s="1"/>
      <c r="D235" s="1"/>
      <c r="E235" s="1"/>
      <c r="F235" s="1"/>
      <c r="G235" s="1"/>
      <c r="H235" s="1"/>
      <c r="I235" s="1"/>
      <c r="J235" s="1"/>
      <c r="K235" s="1"/>
      <c r="L235" s="1"/>
      <c r="M235" s="98" t="s">
        <v>117</v>
      </c>
      <c r="N235" s="1440" t="s">
        <v>240</v>
      </c>
      <c r="O235" s="1440"/>
      <c r="P235" s="1441"/>
    </row>
    <row r="236" spans="2:16" ht="29.25" customHeight="1" thickBot="1" x14ac:dyDescent="0.3">
      <c r="B236" s="134"/>
      <c r="C236" s="1"/>
      <c r="D236" s="1"/>
      <c r="E236" s="1"/>
      <c r="F236" s="1"/>
      <c r="G236" s="1"/>
      <c r="H236" s="1"/>
      <c r="I236" s="1"/>
      <c r="J236" s="1"/>
      <c r="K236" s="1"/>
      <c r="L236" s="1"/>
      <c r="M236" s="508" t="s">
        <v>118</v>
      </c>
      <c r="N236" s="1"/>
      <c r="O236" s="509"/>
      <c r="P236" s="486"/>
    </row>
    <row r="237" spans="2:16" ht="16.5" thickBot="1" x14ac:dyDescent="0.3">
      <c r="B237" s="507" t="s">
        <v>6</v>
      </c>
      <c r="C237" s="1442" t="s">
        <v>687</v>
      </c>
      <c r="D237" s="1443"/>
      <c r="E237" s="1443"/>
      <c r="F237" s="1443"/>
      <c r="G237" s="1443"/>
      <c r="H237" s="1443"/>
      <c r="I237" s="1443"/>
      <c r="J237" s="1443"/>
      <c r="K237" s="1443"/>
      <c r="L237" s="1443"/>
      <c r="M237" s="1443"/>
      <c r="N237" s="1443"/>
      <c r="O237" s="1443"/>
      <c r="P237" s="1444"/>
    </row>
    <row r="238" spans="2:16" ht="16.5" thickBot="1" x14ac:dyDescent="0.3">
      <c r="B238" s="513" t="s">
        <v>757</v>
      </c>
      <c r="C238" s="1445" t="s">
        <v>133</v>
      </c>
      <c r="D238" s="1446"/>
      <c r="E238" s="1446"/>
      <c r="F238" s="1446"/>
      <c r="G238" s="1446"/>
      <c r="H238" s="1446"/>
      <c r="I238" s="1446"/>
      <c r="J238" s="1446"/>
      <c r="K238" s="1446"/>
      <c r="L238" s="1446"/>
      <c r="M238" s="1446"/>
      <c r="N238" s="1447"/>
      <c r="O238" s="511"/>
      <c r="P238" s="510"/>
    </row>
    <row r="239" spans="2:16" ht="16.5" thickBot="1" x14ac:dyDescent="0.3">
      <c r="B239" s="507" t="s">
        <v>141</v>
      </c>
      <c r="C239" s="1448" t="s">
        <v>66</v>
      </c>
      <c r="D239" s="1449"/>
      <c r="E239" s="1449"/>
      <c r="F239" s="1449"/>
      <c r="G239" s="1449"/>
      <c r="H239" s="1449"/>
      <c r="I239" s="1449"/>
      <c r="J239" s="1449"/>
      <c r="K239" s="1449"/>
      <c r="L239" s="1449"/>
      <c r="M239" s="1449"/>
      <c r="N239" s="1449"/>
      <c r="O239" s="1450"/>
      <c r="P239" s="1451"/>
    </row>
    <row r="240" spans="2:16" ht="19.5" thickBot="1" x14ac:dyDescent="0.3">
      <c r="B240" s="1452" t="s">
        <v>3</v>
      </c>
      <c r="C240" s="1453"/>
      <c r="D240" s="1453"/>
      <c r="E240" s="1453"/>
      <c r="F240" s="1453"/>
      <c r="G240" s="1453"/>
      <c r="H240" s="1453"/>
      <c r="I240" s="1453"/>
      <c r="J240" s="1453"/>
      <c r="K240" s="1453"/>
      <c r="L240" s="1453"/>
      <c r="M240" s="1454" t="s">
        <v>19</v>
      </c>
      <c r="N240" s="1455"/>
      <c r="O240" s="487"/>
      <c r="P240" s="488"/>
    </row>
    <row r="241" spans="2:16" ht="43.5" customHeight="1" thickBot="1" x14ac:dyDescent="0.3">
      <c r="B241" s="1456" t="s">
        <v>154</v>
      </c>
      <c r="C241" s="1458" t="s">
        <v>0</v>
      </c>
      <c r="D241" s="1460" t="s">
        <v>150</v>
      </c>
      <c r="E241" s="1462" t="s">
        <v>152</v>
      </c>
      <c r="F241" s="1464" t="s">
        <v>1</v>
      </c>
      <c r="G241" s="1466" t="s">
        <v>162</v>
      </c>
      <c r="H241" s="1466" t="s">
        <v>61</v>
      </c>
      <c r="I241" s="1466" t="s">
        <v>149</v>
      </c>
      <c r="J241" s="1466" t="s">
        <v>5</v>
      </c>
      <c r="K241" s="1468" t="s">
        <v>148</v>
      </c>
      <c r="L241" s="1469"/>
      <c r="M241" s="1462" t="s">
        <v>142</v>
      </c>
      <c r="N241" s="1460" t="s">
        <v>151</v>
      </c>
      <c r="O241" s="1471" t="s">
        <v>688</v>
      </c>
      <c r="P241" s="1477" t="s">
        <v>120</v>
      </c>
    </row>
    <row r="242" spans="2:16" ht="31.5" customHeight="1" thickBot="1" x14ac:dyDescent="0.3">
      <c r="B242" s="1457"/>
      <c r="C242" s="1459"/>
      <c r="D242" s="1461"/>
      <c r="E242" s="1463"/>
      <c r="F242" s="1465"/>
      <c r="G242" s="1467"/>
      <c r="H242" s="1467"/>
      <c r="I242" s="1467"/>
      <c r="J242" s="1467"/>
      <c r="K242" s="489" t="s">
        <v>15</v>
      </c>
      <c r="L242" s="490" t="s">
        <v>16</v>
      </c>
      <c r="M242" s="1470"/>
      <c r="N242" s="1461"/>
      <c r="O242" s="1472"/>
      <c r="P242" s="1478"/>
    </row>
    <row r="243" spans="2:16" ht="62.25" customHeight="1" thickBot="1" x14ac:dyDescent="0.3">
      <c r="B243" s="1473" t="s">
        <v>689</v>
      </c>
      <c r="C243" s="1473" t="s">
        <v>690</v>
      </c>
      <c r="D243" s="1475" t="s">
        <v>691</v>
      </c>
      <c r="E243" s="1099" t="s">
        <v>692</v>
      </c>
      <c r="F243" s="925" t="s">
        <v>1236</v>
      </c>
      <c r="G243" s="255"/>
      <c r="H243" s="491"/>
      <c r="I243" s="492"/>
      <c r="J243" s="255"/>
      <c r="K243" s="493">
        <v>44927</v>
      </c>
      <c r="L243" s="493">
        <v>45291</v>
      </c>
      <c r="M243" s="237" t="s">
        <v>693</v>
      </c>
      <c r="N243" s="494" t="s">
        <v>694</v>
      </c>
      <c r="O243" s="128"/>
      <c r="P243" s="495"/>
    </row>
    <row r="244" spans="2:16" ht="75.75" customHeight="1" thickBot="1" x14ac:dyDescent="0.3">
      <c r="B244" s="1474"/>
      <c r="C244" s="1474"/>
      <c r="D244" s="1476"/>
      <c r="E244" s="1101"/>
      <c r="F244" s="825" t="s">
        <v>695</v>
      </c>
      <c r="G244" s="255"/>
      <c r="H244" s="255"/>
      <c r="I244" s="255"/>
      <c r="J244" s="255"/>
      <c r="K244" s="493">
        <v>44927</v>
      </c>
      <c r="L244" s="493">
        <v>45291</v>
      </c>
      <c r="M244" s="237" t="s">
        <v>696</v>
      </c>
      <c r="N244" s="494" t="s">
        <v>697</v>
      </c>
      <c r="O244" s="128" t="s">
        <v>698</v>
      </c>
      <c r="P244" s="128"/>
    </row>
    <row r="245" spans="2:16" ht="68.25" customHeight="1" thickBot="1" x14ac:dyDescent="0.3">
      <c r="B245" s="516"/>
      <c r="C245" s="516"/>
      <c r="D245" s="517"/>
      <c r="E245" s="926"/>
      <c r="F245" s="496" t="s">
        <v>699</v>
      </c>
      <c r="G245" s="255"/>
      <c r="H245" s="255"/>
      <c r="I245" s="492"/>
      <c r="J245" s="255"/>
      <c r="K245" s="493">
        <v>44927</v>
      </c>
      <c r="L245" s="493">
        <v>45291</v>
      </c>
      <c r="M245" s="237" t="s">
        <v>700</v>
      </c>
      <c r="N245" s="494" t="s">
        <v>701</v>
      </c>
      <c r="O245" s="128" t="s">
        <v>698</v>
      </c>
      <c r="P245" s="128"/>
    </row>
    <row r="246" spans="2:16" ht="343.5" customHeight="1" thickBot="1" x14ac:dyDescent="0.3">
      <c r="B246" s="516"/>
      <c r="C246" s="518" t="s">
        <v>702</v>
      </c>
      <c r="D246" s="496" t="s">
        <v>703</v>
      </c>
      <c r="E246" s="517" t="s">
        <v>704</v>
      </c>
      <c r="F246" s="515" t="s">
        <v>705</v>
      </c>
      <c r="G246" s="255"/>
      <c r="H246" s="255"/>
      <c r="I246" s="255"/>
      <c r="J246" s="491"/>
      <c r="K246" s="497" t="s">
        <v>706</v>
      </c>
      <c r="L246" s="497" t="s">
        <v>707</v>
      </c>
      <c r="M246" s="237" t="s">
        <v>708</v>
      </c>
      <c r="N246" s="494" t="s">
        <v>709</v>
      </c>
      <c r="O246" s="498">
        <v>16</v>
      </c>
      <c r="P246" s="128"/>
    </row>
    <row r="247" spans="2:16" ht="128.25" customHeight="1" thickBot="1" x14ac:dyDescent="0.3">
      <c r="B247" s="278"/>
      <c r="C247" s="518"/>
      <c r="D247" s="519" t="s">
        <v>710</v>
      </c>
      <c r="E247" s="517"/>
      <c r="F247" s="515" t="s">
        <v>711</v>
      </c>
      <c r="G247" s="255"/>
      <c r="H247" s="255"/>
      <c r="I247" s="492"/>
      <c r="J247" s="927"/>
      <c r="K247" s="497" t="s">
        <v>706</v>
      </c>
      <c r="L247" s="497" t="s">
        <v>707</v>
      </c>
      <c r="M247" s="237" t="s">
        <v>712</v>
      </c>
      <c r="N247" s="494" t="s">
        <v>713</v>
      </c>
      <c r="O247" s="128">
        <v>7</v>
      </c>
      <c r="P247" s="128"/>
    </row>
    <row r="248" spans="2:16" ht="162.75" customHeight="1" thickBot="1" x14ac:dyDescent="0.3">
      <c r="B248" s="278"/>
      <c r="C248" s="518"/>
      <c r="D248" s="519" t="s">
        <v>714</v>
      </c>
      <c r="E248" s="517"/>
      <c r="F248" s="515" t="s">
        <v>715</v>
      </c>
      <c r="G248" s="255"/>
      <c r="H248" s="255"/>
      <c r="I248" s="492"/>
      <c r="J248" s="255"/>
      <c r="K248" s="497" t="s">
        <v>706</v>
      </c>
      <c r="L248" s="497" t="s">
        <v>707</v>
      </c>
      <c r="M248" s="237" t="s">
        <v>716</v>
      </c>
      <c r="N248" s="494" t="s">
        <v>717</v>
      </c>
      <c r="O248" s="128">
        <v>15</v>
      </c>
      <c r="P248" s="128"/>
    </row>
    <row r="249" spans="2:16" ht="186.75" customHeight="1" thickBot="1" x14ac:dyDescent="0.3">
      <c r="B249" s="516"/>
      <c r="C249" s="518"/>
      <c r="D249" s="496" t="s">
        <v>718</v>
      </c>
      <c r="E249" s="517"/>
      <c r="F249" s="515" t="s">
        <v>719</v>
      </c>
      <c r="G249" s="255"/>
      <c r="H249" s="255"/>
      <c r="I249" s="928"/>
      <c r="J249" s="255"/>
      <c r="K249" s="497" t="s">
        <v>706</v>
      </c>
      <c r="L249" s="497" t="s">
        <v>707</v>
      </c>
      <c r="M249" s="237" t="s">
        <v>712</v>
      </c>
      <c r="N249" s="494" t="s">
        <v>720</v>
      </c>
      <c r="O249" s="128">
        <v>12</v>
      </c>
      <c r="P249" s="128"/>
    </row>
    <row r="250" spans="2:16" ht="198" customHeight="1" thickBot="1" x14ac:dyDescent="0.3">
      <c r="B250" s="516"/>
      <c r="C250" s="518"/>
      <c r="D250" s="496" t="s">
        <v>721</v>
      </c>
      <c r="E250" s="517"/>
      <c r="F250" s="515" t="s">
        <v>722</v>
      </c>
      <c r="G250" s="255"/>
      <c r="H250" s="255"/>
      <c r="I250" s="492"/>
      <c r="J250" s="255"/>
      <c r="K250" s="497" t="s">
        <v>706</v>
      </c>
      <c r="L250" s="497" t="s">
        <v>707</v>
      </c>
      <c r="M250" s="237" t="s">
        <v>712</v>
      </c>
      <c r="N250" s="494" t="s">
        <v>720</v>
      </c>
      <c r="O250" s="128">
        <v>5</v>
      </c>
      <c r="P250" s="128"/>
    </row>
    <row r="251" spans="2:16" ht="153.75" customHeight="1" thickBot="1" x14ac:dyDescent="0.3">
      <c r="B251" s="516"/>
      <c r="C251" s="518"/>
      <c r="D251" s="519" t="s">
        <v>723</v>
      </c>
      <c r="E251" s="517"/>
      <c r="F251" s="515" t="s">
        <v>724</v>
      </c>
      <c r="G251" s="255"/>
      <c r="H251" s="255"/>
      <c r="I251" s="492"/>
      <c r="J251" s="255"/>
      <c r="K251" s="497" t="s">
        <v>706</v>
      </c>
      <c r="L251" s="497" t="s">
        <v>707</v>
      </c>
      <c r="M251" s="237" t="s">
        <v>725</v>
      </c>
      <c r="N251" s="494" t="s">
        <v>726</v>
      </c>
      <c r="O251" s="128">
        <v>147</v>
      </c>
      <c r="P251" s="128"/>
    </row>
    <row r="252" spans="2:16" ht="132" customHeight="1" thickBot="1" x14ac:dyDescent="0.3">
      <c r="B252" s="516"/>
      <c r="C252" s="518"/>
      <c r="D252" s="519" t="s">
        <v>727</v>
      </c>
      <c r="E252" s="517"/>
      <c r="F252" s="520" t="s">
        <v>728</v>
      </c>
      <c r="G252" s="255"/>
      <c r="H252" s="255"/>
      <c r="I252" s="492"/>
      <c r="J252" s="255"/>
      <c r="K252" s="497" t="s">
        <v>706</v>
      </c>
      <c r="L252" s="497" t="s">
        <v>707</v>
      </c>
      <c r="M252" s="237" t="s">
        <v>729</v>
      </c>
      <c r="N252" s="494" t="s">
        <v>730</v>
      </c>
      <c r="O252" s="499">
        <v>6</v>
      </c>
      <c r="P252" s="128"/>
    </row>
    <row r="253" spans="2:16" ht="124.5" customHeight="1" thickBot="1" x14ac:dyDescent="0.3">
      <c r="B253" s="278"/>
      <c r="C253" s="518"/>
      <c r="D253" s="519" t="s">
        <v>731</v>
      </c>
      <c r="E253" s="517"/>
      <c r="F253" s="520" t="s">
        <v>732</v>
      </c>
      <c r="G253" s="255"/>
      <c r="H253" s="255"/>
      <c r="I253" s="492"/>
      <c r="J253" s="255"/>
      <c r="K253" s="497" t="s">
        <v>706</v>
      </c>
      <c r="L253" s="497" t="s">
        <v>707</v>
      </c>
      <c r="M253" s="237" t="s">
        <v>733</v>
      </c>
      <c r="N253" s="494" t="s">
        <v>734</v>
      </c>
      <c r="O253" s="128">
        <v>0</v>
      </c>
      <c r="P253" s="128"/>
    </row>
    <row r="254" spans="2:16" ht="183" customHeight="1" thickBot="1" x14ac:dyDescent="0.3">
      <c r="B254" s="278"/>
      <c r="C254" s="518"/>
      <c r="D254" s="519" t="s">
        <v>735</v>
      </c>
      <c r="E254" s="517"/>
      <c r="F254" s="520" t="s">
        <v>736</v>
      </c>
      <c r="G254" s="255"/>
      <c r="H254" s="255"/>
      <c r="I254" s="492"/>
      <c r="J254" s="255"/>
      <c r="K254" s="497" t="s">
        <v>706</v>
      </c>
      <c r="L254" s="497" t="s">
        <v>707</v>
      </c>
      <c r="M254" s="237" t="s">
        <v>737</v>
      </c>
      <c r="N254" s="494" t="s">
        <v>738</v>
      </c>
      <c r="O254" s="500">
        <v>127</v>
      </c>
      <c r="P254" s="128"/>
    </row>
    <row r="255" spans="2:16" ht="216" customHeight="1" thickBot="1" x14ac:dyDescent="0.3">
      <c r="B255" s="278"/>
      <c r="C255" s="518"/>
      <c r="D255" s="519" t="s">
        <v>739</v>
      </c>
      <c r="E255" s="517"/>
      <c r="F255" s="521" t="s">
        <v>740</v>
      </c>
      <c r="G255" s="255"/>
      <c r="H255" s="255"/>
      <c r="I255" s="492"/>
      <c r="J255" s="255"/>
      <c r="K255" s="497" t="s">
        <v>706</v>
      </c>
      <c r="L255" s="497" t="s">
        <v>707</v>
      </c>
      <c r="M255" s="237" t="s">
        <v>729</v>
      </c>
      <c r="N255" s="929" t="s">
        <v>741</v>
      </c>
      <c r="O255" s="128">
        <v>41</v>
      </c>
      <c r="P255" s="128"/>
    </row>
    <row r="256" spans="2:16" ht="228.75" customHeight="1" thickBot="1" x14ac:dyDescent="0.3">
      <c r="B256" s="516"/>
      <c r="C256" s="518"/>
      <c r="D256" s="519" t="s">
        <v>742</v>
      </c>
      <c r="E256" s="517"/>
      <c r="F256" s="521" t="s">
        <v>743</v>
      </c>
      <c r="G256" s="255"/>
      <c r="H256" s="255"/>
      <c r="I256" s="930"/>
      <c r="J256" s="255"/>
      <c r="K256" s="497" t="s">
        <v>706</v>
      </c>
      <c r="L256" s="497" t="s">
        <v>707</v>
      </c>
      <c r="M256" s="237" t="s">
        <v>744</v>
      </c>
      <c r="N256" s="929" t="s">
        <v>741</v>
      </c>
      <c r="O256" s="128">
        <v>62</v>
      </c>
      <c r="P256" s="128"/>
    </row>
    <row r="257" spans="2:16" ht="90" customHeight="1" thickBot="1" x14ac:dyDescent="0.3">
      <c r="B257" s="516"/>
      <c r="C257" s="506" t="s">
        <v>745</v>
      </c>
      <c r="D257" s="502" t="s">
        <v>746</v>
      </c>
      <c r="E257" s="931" t="s">
        <v>747</v>
      </c>
      <c r="F257" s="496" t="s">
        <v>748</v>
      </c>
      <c r="G257" s="255"/>
      <c r="H257" s="255"/>
      <c r="I257" s="492"/>
      <c r="J257" s="255"/>
      <c r="K257" s="497" t="s">
        <v>706</v>
      </c>
      <c r="L257" s="497" t="s">
        <v>707</v>
      </c>
      <c r="M257" s="237" t="s">
        <v>749</v>
      </c>
      <c r="N257" s="494" t="s">
        <v>750</v>
      </c>
      <c r="O257" s="503">
        <v>7</v>
      </c>
      <c r="P257" s="504"/>
    </row>
    <row r="258" spans="2:16" ht="90.75" customHeight="1" thickBot="1" x14ac:dyDescent="0.3">
      <c r="B258" s="516"/>
      <c r="C258" s="506" t="s">
        <v>751</v>
      </c>
      <c r="D258" s="502" t="s">
        <v>752</v>
      </c>
      <c r="E258" s="502" t="s">
        <v>753</v>
      </c>
      <c r="F258" s="505" t="s">
        <v>754</v>
      </c>
      <c r="G258" s="255"/>
      <c r="H258" s="255"/>
      <c r="I258" s="492"/>
      <c r="J258" s="255"/>
      <c r="K258" s="497" t="s">
        <v>706</v>
      </c>
      <c r="L258" s="497" t="s">
        <v>707</v>
      </c>
      <c r="M258" s="237" t="s">
        <v>755</v>
      </c>
      <c r="N258" s="494" t="s">
        <v>756</v>
      </c>
      <c r="O258" s="128">
        <v>0</v>
      </c>
      <c r="P258" s="128"/>
    </row>
    <row r="259" spans="2:16" ht="15.75" thickBot="1" x14ac:dyDescent="0.3"/>
    <row r="260" spans="2:16" ht="15.75" thickBot="1" x14ac:dyDescent="0.3">
      <c r="B260" s="522"/>
      <c r="C260" s="523"/>
      <c r="D260" s="523"/>
      <c r="E260" s="523"/>
      <c r="F260" s="523"/>
      <c r="G260" s="523"/>
      <c r="H260" s="523"/>
      <c r="I260" s="523"/>
      <c r="J260" s="523"/>
      <c r="K260" s="523"/>
      <c r="L260" s="523"/>
      <c r="M260" s="523"/>
      <c r="N260" s="523"/>
      <c r="O260" s="523"/>
      <c r="P260" s="142"/>
    </row>
    <row r="261" spans="2:16" ht="16.5" thickBot="1" x14ac:dyDescent="0.3">
      <c r="B261" s="134"/>
      <c r="C261" s="1"/>
      <c r="D261" s="1"/>
      <c r="E261" s="1"/>
      <c r="F261" s="1"/>
      <c r="G261" s="1"/>
      <c r="H261" s="1"/>
      <c r="I261" s="1"/>
      <c r="J261" s="1"/>
      <c r="K261" s="1"/>
      <c r="L261" s="1"/>
      <c r="M261" s="524"/>
      <c r="N261" s="1479"/>
      <c r="O261" s="1480"/>
      <c r="P261" s="1481"/>
    </row>
    <row r="262" spans="2:16" ht="16.5" thickBot="1" x14ac:dyDescent="0.3">
      <c r="B262" s="134"/>
      <c r="C262" s="1"/>
      <c r="D262" s="1"/>
      <c r="E262" s="1"/>
      <c r="F262" s="1"/>
      <c r="G262" s="1"/>
      <c r="H262" s="1"/>
      <c r="I262" s="1"/>
      <c r="J262" s="1"/>
      <c r="K262" s="1"/>
      <c r="L262" s="1"/>
      <c r="M262" s="524" t="s">
        <v>117</v>
      </c>
      <c r="N262" s="1479" t="s">
        <v>240</v>
      </c>
      <c r="O262" s="1480"/>
      <c r="P262" s="1481"/>
    </row>
    <row r="263" spans="2:16" ht="27.75" customHeight="1" thickBot="1" x14ac:dyDescent="0.3">
      <c r="B263" s="525"/>
      <c r="C263" s="526"/>
      <c r="D263" s="526"/>
      <c r="E263" s="526"/>
      <c r="F263" s="526"/>
      <c r="G263" s="526"/>
      <c r="H263" s="526"/>
      <c r="I263" s="526"/>
      <c r="J263" s="526"/>
      <c r="K263" s="526"/>
      <c r="L263" s="526"/>
      <c r="M263" s="527" t="s">
        <v>118</v>
      </c>
      <c r="N263" s="528"/>
      <c r="O263" s="529"/>
      <c r="P263" s="530"/>
    </row>
    <row r="264" spans="2:16" ht="16.5" thickBot="1" x14ac:dyDescent="0.3">
      <c r="B264" s="531" t="s">
        <v>6</v>
      </c>
      <c r="C264" s="532" t="s">
        <v>146</v>
      </c>
      <c r="D264" s="533"/>
      <c r="E264" s="534"/>
      <c r="F264" s="534"/>
      <c r="G264" s="534"/>
      <c r="H264" s="534"/>
      <c r="I264" s="534"/>
      <c r="J264" s="534"/>
      <c r="K264" s="534"/>
      <c r="L264" s="535"/>
      <c r="M264" s="536" t="s">
        <v>144</v>
      </c>
      <c r="N264" s="1482" t="s">
        <v>211</v>
      </c>
      <c r="O264" s="1483"/>
      <c r="P264" s="1484"/>
    </row>
    <row r="265" spans="2:16" ht="16.5" thickBot="1" x14ac:dyDescent="0.3">
      <c r="B265" s="531" t="s">
        <v>141</v>
      </c>
      <c r="C265" s="533" t="s">
        <v>133</v>
      </c>
      <c r="D265" s="534"/>
      <c r="E265" s="534"/>
      <c r="F265" s="534"/>
      <c r="G265" s="534"/>
      <c r="H265" s="534"/>
      <c r="I265" s="534"/>
      <c r="J265" s="534"/>
      <c r="K265" s="534"/>
      <c r="L265" s="534"/>
      <c r="M265" s="524" t="s">
        <v>117</v>
      </c>
      <c r="N265" s="1479" t="s">
        <v>240</v>
      </c>
      <c r="O265" s="1480"/>
      <c r="P265" s="1481"/>
    </row>
    <row r="266" spans="2:16" ht="16.5" thickBot="1" x14ac:dyDescent="0.3">
      <c r="B266" s="537" t="s">
        <v>7</v>
      </c>
      <c r="C266" s="1494" t="s">
        <v>758</v>
      </c>
      <c r="D266" s="1494"/>
      <c r="E266" s="1494"/>
      <c r="F266" s="1494"/>
      <c r="G266" s="1494"/>
      <c r="H266" s="1494"/>
      <c r="I266" s="1494"/>
      <c r="J266" s="1494"/>
      <c r="K266" s="1494"/>
      <c r="L266" s="1494"/>
      <c r="M266" s="1494"/>
      <c r="N266" s="1494"/>
      <c r="O266" s="1494"/>
      <c r="P266" s="1495"/>
    </row>
    <row r="267" spans="2:16" ht="26.25" customHeight="1" thickBot="1" x14ac:dyDescent="0.3">
      <c r="B267" s="1205" t="s">
        <v>3</v>
      </c>
      <c r="C267" s="1205"/>
      <c r="D267" s="1205"/>
      <c r="E267" s="1205"/>
      <c r="F267" s="1205"/>
      <c r="G267" s="1205"/>
      <c r="H267" s="1205"/>
      <c r="I267" s="1205"/>
      <c r="J267" s="1205"/>
      <c r="K267" s="1205"/>
      <c r="L267" s="1205"/>
      <c r="M267" s="1205"/>
      <c r="N267" s="1199" t="s">
        <v>19</v>
      </c>
      <c r="O267" s="1200"/>
      <c r="P267" s="538" t="s">
        <v>123</v>
      </c>
    </row>
    <row r="268" spans="2:16" ht="48" customHeight="1" thickBot="1" x14ac:dyDescent="0.3">
      <c r="B268" s="1164" t="s">
        <v>154</v>
      </c>
      <c r="C268" s="1164" t="s">
        <v>0</v>
      </c>
      <c r="D268" s="1168" t="s">
        <v>150</v>
      </c>
      <c r="E268" s="1176" t="s">
        <v>152</v>
      </c>
      <c r="F268" s="1164" t="s">
        <v>1</v>
      </c>
      <c r="G268" s="1168" t="s">
        <v>162</v>
      </c>
      <c r="H268" s="1176" t="s">
        <v>61</v>
      </c>
      <c r="I268" s="1176" t="s">
        <v>149</v>
      </c>
      <c r="J268" s="1168" t="s">
        <v>759</v>
      </c>
      <c r="K268" s="1178" t="s">
        <v>148</v>
      </c>
      <c r="L268" s="1179"/>
      <c r="M268" s="1176" t="s">
        <v>142</v>
      </c>
      <c r="N268" s="1168" t="s">
        <v>151</v>
      </c>
      <c r="O268" s="1176" t="s">
        <v>119</v>
      </c>
      <c r="P268" s="1176" t="s">
        <v>120</v>
      </c>
    </row>
    <row r="269" spans="2:16" ht="50.25" customHeight="1" thickBot="1" x14ac:dyDescent="0.3">
      <c r="B269" s="1165"/>
      <c r="C269" s="1201"/>
      <c r="D269" s="1167"/>
      <c r="E269" s="1201"/>
      <c r="F269" s="1201"/>
      <c r="G269" s="1167"/>
      <c r="H269" s="1177"/>
      <c r="I269" s="1177"/>
      <c r="J269" s="1169"/>
      <c r="K269" s="126" t="s">
        <v>15</v>
      </c>
      <c r="L269" s="126" t="s">
        <v>16</v>
      </c>
      <c r="M269" s="1177"/>
      <c r="N269" s="1169"/>
      <c r="O269" s="1177"/>
      <c r="P269" s="1177"/>
    </row>
    <row r="270" spans="2:16" ht="409.6" customHeight="1" thickBot="1" x14ac:dyDescent="0.3">
      <c r="B270" s="592"/>
      <c r="C270" s="591" t="s">
        <v>760</v>
      </c>
      <c r="D270" s="237" t="s">
        <v>761</v>
      </c>
      <c r="E270" s="540" t="s">
        <v>762</v>
      </c>
      <c r="F270" s="237" t="s">
        <v>763</v>
      </c>
      <c r="G270" s="541">
        <v>1</v>
      </c>
      <c r="H270" s="542" t="s">
        <v>764</v>
      </c>
      <c r="I270" s="541"/>
      <c r="J270" s="543"/>
      <c r="K270" s="544">
        <v>44929</v>
      </c>
      <c r="L270" s="544">
        <v>45291</v>
      </c>
      <c r="M270" s="243" t="s">
        <v>765</v>
      </c>
      <c r="N270" s="779" t="s">
        <v>766</v>
      </c>
      <c r="O270" s="298"/>
      <c r="P270" s="545"/>
    </row>
    <row r="271" spans="2:16" ht="86.25" customHeight="1" thickBot="1" x14ac:dyDescent="0.3">
      <c r="B271" s="1110"/>
      <c r="C271" s="1075" t="s">
        <v>767</v>
      </c>
      <c r="D271" s="1081" t="s">
        <v>768</v>
      </c>
      <c r="E271" s="1060" t="s">
        <v>769</v>
      </c>
      <c r="F271" s="546" t="s">
        <v>770</v>
      </c>
      <c r="G271" s="547" t="s">
        <v>771</v>
      </c>
      <c r="H271" s="542">
        <v>0.9</v>
      </c>
      <c r="I271" s="541"/>
      <c r="J271" s="543"/>
      <c r="K271" s="544">
        <v>45139</v>
      </c>
      <c r="L271" s="544">
        <v>45229</v>
      </c>
      <c r="M271" s="1496" t="s">
        <v>772</v>
      </c>
      <c r="N271" s="779" t="s">
        <v>773</v>
      </c>
      <c r="O271" s="548"/>
      <c r="P271" s="549"/>
    </row>
    <row r="272" spans="2:16" ht="76.5" customHeight="1" thickBot="1" x14ac:dyDescent="0.3">
      <c r="B272" s="1112"/>
      <c r="C272" s="1076"/>
      <c r="D272" s="1082"/>
      <c r="E272" s="1068"/>
      <c r="F272" s="514" t="s">
        <v>774</v>
      </c>
      <c r="G272" s="1485">
        <v>1</v>
      </c>
      <c r="H272" s="1488">
        <v>1</v>
      </c>
      <c r="I272" s="541"/>
      <c r="J272" s="543"/>
      <c r="K272" s="544">
        <v>45200</v>
      </c>
      <c r="L272" s="544">
        <v>45214</v>
      </c>
      <c r="M272" s="1502"/>
      <c r="N272" s="779" t="s">
        <v>775</v>
      </c>
      <c r="O272" s="548"/>
      <c r="P272" s="549"/>
    </row>
    <row r="273" spans="2:16" ht="69" customHeight="1" thickBot="1" x14ac:dyDescent="0.3">
      <c r="B273" s="1112"/>
      <c r="C273" s="1076"/>
      <c r="D273" s="1082"/>
      <c r="E273" s="1068"/>
      <c r="F273" s="514" t="s">
        <v>776</v>
      </c>
      <c r="G273" s="1486"/>
      <c r="H273" s="1489"/>
      <c r="I273" s="541"/>
      <c r="J273" s="543"/>
      <c r="K273" s="544">
        <v>45215</v>
      </c>
      <c r="L273" s="544">
        <v>45231</v>
      </c>
      <c r="M273" s="1502"/>
      <c r="N273" s="779" t="s">
        <v>777</v>
      </c>
      <c r="O273" s="548"/>
      <c r="P273" s="549"/>
    </row>
    <row r="274" spans="2:16" ht="60.75" thickBot="1" x14ac:dyDescent="0.3">
      <c r="B274" s="1112"/>
      <c r="C274" s="1076"/>
      <c r="D274" s="1082"/>
      <c r="E274" s="1068"/>
      <c r="F274" s="1247" t="s">
        <v>778</v>
      </c>
      <c r="G274" s="1486"/>
      <c r="H274" s="1489"/>
      <c r="I274" s="1485"/>
      <c r="J274" s="1488"/>
      <c r="K274" s="1491">
        <v>45232</v>
      </c>
      <c r="L274" s="1491">
        <v>45291</v>
      </c>
      <c r="M274" s="1502"/>
      <c r="N274" s="780" t="s">
        <v>779</v>
      </c>
      <c r="O274" s="548"/>
      <c r="P274" s="549"/>
    </row>
    <row r="275" spans="2:16" ht="60.75" thickBot="1" x14ac:dyDescent="0.3">
      <c r="B275" s="1112"/>
      <c r="C275" s="1076"/>
      <c r="D275" s="1082"/>
      <c r="E275" s="1068"/>
      <c r="F275" s="1248"/>
      <c r="G275" s="1486"/>
      <c r="H275" s="1489"/>
      <c r="I275" s="1486"/>
      <c r="J275" s="1489"/>
      <c r="K275" s="1492"/>
      <c r="L275" s="1492"/>
      <c r="M275" s="1502"/>
      <c r="N275" s="781" t="s">
        <v>780</v>
      </c>
      <c r="O275" s="548"/>
      <c r="P275" s="549"/>
    </row>
    <row r="276" spans="2:16" ht="45.75" thickBot="1" x14ac:dyDescent="0.3">
      <c r="B276" s="1112"/>
      <c r="C276" s="1076"/>
      <c r="D276" s="1082"/>
      <c r="E276" s="1068"/>
      <c r="F276" s="1248"/>
      <c r="G276" s="1486"/>
      <c r="H276" s="1489"/>
      <c r="I276" s="1486"/>
      <c r="J276" s="1489"/>
      <c r="K276" s="1492"/>
      <c r="L276" s="1492"/>
      <c r="M276" s="1502"/>
      <c r="N276" s="780" t="s">
        <v>781</v>
      </c>
      <c r="O276" s="548"/>
      <c r="P276" s="549"/>
    </row>
    <row r="277" spans="2:16" ht="16.5" thickBot="1" x14ac:dyDescent="0.3">
      <c r="B277" s="1112"/>
      <c r="C277" s="1076"/>
      <c r="D277" s="1082"/>
      <c r="E277" s="1068"/>
      <c r="F277" s="1248"/>
      <c r="G277" s="1486"/>
      <c r="H277" s="1489"/>
      <c r="I277" s="1486"/>
      <c r="J277" s="1489"/>
      <c r="K277" s="1492"/>
      <c r="L277" s="1492"/>
      <c r="M277" s="1502"/>
      <c r="N277" s="1496" t="s">
        <v>782</v>
      </c>
      <c r="O277" s="548"/>
      <c r="P277" s="549"/>
    </row>
    <row r="278" spans="2:16" ht="37.5" customHeight="1" thickBot="1" x14ac:dyDescent="0.3">
      <c r="B278" s="1111"/>
      <c r="C278" s="1077"/>
      <c r="D278" s="1083"/>
      <c r="E278" s="1061"/>
      <c r="F278" s="1249"/>
      <c r="G278" s="1487"/>
      <c r="H278" s="1490"/>
      <c r="I278" s="1487"/>
      <c r="J278" s="1490"/>
      <c r="K278" s="1493"/>
      <c r="L278" s="1493"/>
      <c r="M278" s="1497"/>
      <c r="N278" s="1497"/>
      <c r="O278" s="548"/>
      <c r="P278" s="549"/>
    </row>
    <row r="279" spans="2:16" ht="33" customHeight="1" thickBot="1" x14ac:dyDescent="0.3">
      <c r="B279" s="1110" t="s">
        <v>422</v>
      </c>
      <c r="C279" s="1075" t="s">
        <v>783</v>
      </c>
      <c r="D279" s="1081" t="s">
        <v>784</v>
      </c>
      <c r="E279" s="1506" t="s">
        <v>785</v>
      </c>
      <c r="F279" s="1247" t="s">
        <v>786</v>
      </c>
      <c r="G279" s="1508">
        <v>1</v>
      </c>
      <c r="H279" s="1488">
        <v>1</v>
      </c>
      <c r="I279" s="1485"/>
      <c r="J279" s="543"/>
      <c r="K279" s="1500">
        <v>44941</v>
      </c>
      <c r="L279" s="1500">
        <v>44957</v>
      </c>
      <c r="M279" s="1496" t="s">
        <v>787</v>
      </c>
      <c r="N279" s="550" t="s">
        <v>788</v>
      </c>
      <c r="O279" s="548"/>
      <c r="P279" s="549"/>
    </row>
    <row r="280" spans="2:16" ht="30.75" thickBot="1" x14ac:dyDescent="0.3">
      <c r="B280" s="1112"/>
      <c r="C280" s="1076"/>
      <c r="D280" s="1082"/>
      <c r="E280" s="1507"/>
      <c r="F280" s="1248"/>
      <c r="G280" s="1509"/>
      <c r="H280" s="1489"/>
      <c r="I280" s="1486"/>
      <c r="J280" s="551"/>
      <c r="K280" s="1523"/>
      <c r="L280" s="1523"/>
      <c r="M280" s="1502"/>
      <c r="N280" s="550" t="s">
        <v>789</v>
      </c>
      <c r="O280" s="552"/>
      <c r="P280" s="553"/>
    </row>
    <row r="281" spans="2:16" ht="30.75" thickBot="1" x14ac:dyDescent="0.3">
      <c r="B281" s="1112"/>
      <c r="C281" s="1076"/>
      <c r="D281" s="1082"/>
      <c r="E281" s="1507"/>
      <c r="F281" s="1248"/>
      <c r="G281" s="1509"/>
      <c r="H281" s="1489"/>
      <c r="I281" s="1486"/>
      <c r="J281" s="551"/>
      <c r="K281" s="1523"/>
      <c r="L281" s="1523"/>
      <c r="M281" s="1502"/>
      <c r="N281" s="550" t="s">
        <v>790</v>
      </c>
      <c r="O281" s="552"/>
      <c r="P281" s="553"/>
    </row>
    <row r="282" spans="2:16" ht="101.25" customHeight="1" thickBot="1" x14ac:dyDescent="0.3">
      <c r="B282" s="1112"/>
      <c r="C282" s="1076"/>
      <c r="D282" s="1082"/>
      <c r="E282" s="1507"/>
      <c r="F282" s="1249"/>
      <c r="G282" s="1509"/>
      <c r="H282" s="1489"/>
      <c r="I282" s="1486"/>
      <c r="J282" s="551"/>
      <c r="K282" s="1501"/>
      <c r="L282" s="1501"/>
      <c r="M282" s="1497"/>
      <c r="N282" s="550" t="s">
        <v>791</v>
      </c>
      <c r="O282" s="552"/>
      <c r="P282" s="553"/>
    </row>
    <row r="283" spans="2:16" ht="15.75" x14ac:dyDescent="0.25">
      <c r="B283" s="1112"/>
      <c r="C283" s="1076"/>
      <c r="D283" s="1082"/>
      <c r="E283" s="1507"/>
      <c r="F283" s="1160" t="s">
        <v>792</v>
      </c>
      <c r="G283" s="1509"/>
      <c r="H283" s="1489"/>
      <c r="I283" s="1486"/>
      <c r="J283" s="551"/>
      <c r="K283" s="1500">
        <v>44986</v>
      </c>
      <c r="L283" s="1500">
        <v>45031</v>
      </c>
      <c r="M283" s="1503" t="s">
        <v>787</v>
      </c>
      <c r="N283" s="554" t="s">
        <v>793</v>
      </c>
      <c r="O283" s="552"/>
      <c r="P283" s="553"/>
    </row>
    <row r="284" spans="2:16" ht="45.75" thickBot="1" x14ac:dyDescent="0.3">
      <c r="B284" s="1112"/>
      <c r="C284" s="1076"/>
      <c r="D284" s="1082"/>
      <c r="E284" s="1507"/>
      <c r="F284" s="1411"/>
      <c r="G284" s="1509"/>
      <c r="H284" s="1489"/>
      <c r="I284" s="1486"/>
      <c r="J284" s="551"/>
      <c r="K284" s="1523"/>
      <c r="L284" s="1523"/>
      <c r="M284" s="1504"/>
      <c r="N284" s="556" t="s">
        <v>794</v>
      </c>
      <c r="O284" s="552"/>
      <c r="P284" s="553"/>
    </row>
    <row r="285" spans="2:16" ht="45.75" thickBot="1" x14ac:dyDescent="0.3">
      <c r="B285" s="1112"/>
      <c r="C285" s="1076"/>
      <c r="D285" s="1082"/>
      <c r="E285" s="1507"/>
      <c r="F285" s="1411"/>
      <c r="G285" s="1509"/>
      <c r="H285" s="1489"/>
      <c r="I285" s="1486"/>
      <c r="J285" s="551"/>
      <c r="K285" s="1501"/>
      <c r="L285" s="1501"/>
      <c r="M285" s="1504"/>
      <c r="N285" s="550" t="s">
        <v>795</v>
      </c>
      <c r="O285" s="552"/>
      <c r="P285" s="553"/>
    </row>
    <row r="286" spans="2:16" ht="45.75" thickBot="1" x14ac:dyDescent="0.3">
      <c r="B286" s="1112"/>
      <c r="C286" s="1076"/>
      <c r="D286" s="1082"/>
      <c r="E286" s="1507"/>
      <c r="F286" s="1160" t="s">
        <v>796</v>
      </c>
      <c r="G286" s="1509"/>
      <c r="H286" s="1489"/>
      <c r="I286" s="1486"/>
      <c r="J286" s="551"/>
      <c r="K286" s="555"/>
      <c r="L286" s="555"/>
      <c r="M286" s="1504"/>
      <c r="N286" s="550" t="s">
        <v>797</v>
      </c>
      <c r="O286" s="552"/>
      <c r="P286" s="553"/>
    </row>
    <row r="287" spans="2:16" ht="15.75" x14ac:dyDescent="0.25">
      <c r="B287" s="1112"/>
      <c r="C287" s="1076"/>
      <c r="D287" s="1082"/>
      <c r="E287" s="1507"/>
      <c r="F287" s="1411"/>
      <c r="G287" s="1509"/>
      <c r="H287" s="1489"/>
      <c r="I287" s="1486"/>
      <c r="J287" s="551"/>
      <c r="K287" s="555">
        <v>45031</v>
      </c>
      <c r="L287" s="555">
        <v>45076</v>
      </c>
      <c r="M287" s="1504"/>
      <c r="N287" s="1498" t="s">
        <v>798</v>
      </c>
      <c r="O287" s="552"/>
      <c r="P287" s="553"/>
    </row>
    <row r="288" spans="2:16" ht="16.5" thickBot="1" x14ac:dyDescent="0.3">
      <c r="B288" s="1112"/>
      <c r="C288" s="1076"/>
      <c r="D288" s="1082"/>
      <c r="E288" s="1507"/>
      <c r="F288" s="1411"/>
      <c r="G288" s="1509"/>
      <c r="H288" s="1489"/>
      <c r="I288" s="1486"/>
      <c r="J288" s="551"/>
      <c r="K288" s="555"/>
      <c r="L288" s="555"/>
      <c r="M288" s="1504"/>
      <c r="N288" s="1498"/>
      <c r="O288" s="552"/>
      <c r="P288" s="553"/>
    </row>
    <row r="289" spans="2:16" ht="16.5" thickBot="1" x14ac:dyDescent="0.3">
      <c r="B289" s="1112"/>
      <c r="C289" s="1076"/>
      <c r="D289" s="1082"/>
      <c r="E289" s="1507"/>
      <c r="F289" s="1161"/>
      <c r="G289" s="1509"/>
      <c r="H289" s="1489"/>
      <c r="I289" s="1486"/>
      <c r="J289" s="551"/>
      <c r="K289" s="1500" t="s">
        <v>799</v>
      </c>
      <c r="L289" s="1500">
        <v>45291</v>
      </c>
      <c r="M289" s="1504"/>
      <c r="N289" s="1498"/>
      <c r="O289" s="552"/>
      <c r="P289" s="553"/>
    </row>
    <row r="290" spans="2:16" ht="99.75" customHeight="1" thickBot="1" x14ac:dyDescent="0.3">
      <c r="B290" s="1111"/>
      <c r="C290" s="1077"/>
      <c r="D290" s="1083"/>
      <c r="E290" s="1061"/>
      <c r="F290" s="782" t="s">
        <v>800</v>
      </c>
      <c r="G290" s="1487"/>
      <c r="H290" s="1490"/>
      <c r="I290" s="1487"/>
      <c r="J290" s="783"/>
      <c r="K290" s="1501"/>
      <c r="L290" s="1501"/>
      <c r="M290" s="1505"/>
      <c r="N290" s="1499"/>
      <c r="O290" s="557"/>
      <c r="P290" s="553"/>
    </row>
    <row r="291" spans="2:16" ht="300.75" customHeight="1" thickBot="1" x14ac:dyDescent="0.3">
      <c r="B291" s="715" t="s">
        <v>809</v>
      </c>
      <c r="C291" s="855" t="s">
        <v>801</v>
      </c>
      <c r="D291" s="379" t="s">
        <v>802</v>
      </c>
      <c r="E291" s="461" t="s">
        <v>803</v>
      </c>
      <c r="F291" s="559" t="s">
        <v>804</v>
      </c>
      <c r="G291" s="560" t="s">
        <v>106</v>
      </c>
      <c r="H291" s="561">
        <v>1</v>
      </c>
      <c r="I291" s="562"/>
      <c r="J291" s="542"/>
      <c r="K291" s="563" t="s">
        <v>805</v>
      </c>
      <c r="L291" s="564" t="s">
        <v>806</v>
      </c>
      <c r="M291" s="565" t="s">
        <v>807</v>
      </c>
      <c r="N291" s="856" t="s">
        <v>808</v>
      </c>
      <c r="O291" s="548"/>
      <c r="P291" s="549"/>
    </row>
    <row r="292" spans="2:16" ht="88.5" customHeight="1" thickBot="1" x14ac:dyDescent="0.3">
      <c r="B292" s="1110"/>
      <c r="C292" s="1121" t="s">
        <v>810</v>
      </c>
      <c r="D292" s="1081" t="s">
        <v>811</v>
      </c>
      <c r="E292" s="1081" t="s">
        <v>812</v>
      </c>
      <c r="F292" s="594" t="s">
        <v>813</v>
      </c>
      <c r="G292" s="238" t="s">
        <v>213</v>
      </c>
      <c r="H292" s="238" t="s">
        <v>814</v>
      </c>
      <c r="I292" s="572" t="s">
        <v>815</v>
      </c>
      <c r="J292" s="1226"/>
      <c r="K292" s="932">
        <v>44942</v>
      </c>
      <c r="L292" s="933">
        <v>45275</v>
      </c>
      <c r="M292" s="260" t="s">
        <v>816</v>
      </c>
      <c r="N292" s="262" t="s">
        <v>791</v>
      </c>
      <c r="O292" s="566"/>
      <c r="P292" s="567"/>
    </row>
    <row r="293" spans="2:16" ht="210" customHeight="1" thickBot="1" x14ac:dyDescent="0.3">
      <c r="B293" s="1111"/>
      <c r="C293" s="1123"/>
      <c r="D293" s="1083"/>
      <c r="E293" s="1083"/>
      <c r="F293" s="257" t="s">
        <v>817</v>
      </c>
      <c r="G293" s="225" t="s">
        <v>818</v>
      </c>
      <c r="H293" s="225"/>
      <c r="I293" s="226" t="s">
        <v>819</v>
      </c>
      <c r="J293" s="1228"/>
      <c r="K293" s="227">
        <v>44952</v>
      </c>
      <c r="L293" s="227">
        <v>45275</v>
      </c>
      <c r="M293" s="223" t="s">
        <v>820</v>
      </c>
      <c r="N293" s="266" t="s">
        <v>821</v>
      </c>
      <c r="O293" s="566"/>
      <c r="P293" s="568"/>
    </row>
    <row r="294" spans="2:16" ht="62.25" customHeight="1" thickBot="1" x14ac:dyDescent="0.3">
      <c r="B294" s="1110" t="s">
        <v>845</v>
      </c>
      <c r="C294" s="1121" t="s">
        <v>822</v>
      </c>
      <c r="D294" s="1081" t="s">
        <v>823</v>
      </c>
      <c r="E294" s="1060" t="s">
        <v>824</v>
      </c>
      <c r="F294" s="347" t="s">
        <v>825</v>
      </c>
      <c r="G294" s="1210" t="s">
        <v>826</v>
      </c>
      <c r="H294" s="1210" t="s">
        <v>826</v>
      </c>
      <c r="I294" s="238"/>
      <c r="J294" s="569"/>
      <c r="K294" s="214">
        <v>44941</v>
      </c>
      <c r="L294" s="214">
        <v>44957</v>
      </c>
      <c r="M294" s="1510" t="s">
        <v>827</v>
      </c>
      <c r="N294" s="262" t="s">
        <v>828</v>
      </c>
      <c r="O294" s="567"/>
      <c r="P294" s="567"/>
    </row>
    <row r="295" spans="2:16" ht="32.25" thickBot="1" x14ac:dyDescent="0.3">
      <c r="B295" s="1112"/>
      <c r="C295" s="1122"/>
      <c r="D295" s="1082"/>
      <c r="E295" s="1068"/>
      <c r="F295" s="347" t="s">
        <v>829</v>
      </c>
      <c r="G295" s="1211"/>
      <c r="H295" s="1211"/>
      <c r="I295" s="238"/>
      <c r="J295" s="569"/>
      <c r="K295" s="248">
        <v>44958</v>
      </c>
      <c r="L295" s="248">
        <v>44985</v>
      </c>
      <c r="M295" s="1511"/>
      <c r="N295" s="262" t="s">
        <v>830</v>
      </c>
      <c r="O295" s="567"/>
      <c r="P295" s="567"/>
    </row>
    <row r="296" spans="2:16" ht="63" customHeight="1" thickBot="1" x14ac:dyDescent="0.3">
      <c r="B296" s="1112"/>
      <c r="C296" s="1122"/>
      <c r="D296" s="1082"/>
      <c r="E296" s="1068"/>
      <c r="F296" s="594" t="s">
        <v>883</v>
      </c>
      <c r="G296" s="1211"/>
      <c r="H296" s="1211"/>
      <c r="I296" s="238"/>
      <c r="J296" s="569"/>
      <c r="K296" s="248">
        <v>44986</v>
      </c>
      <c r="L296" s="248">
        <v>45046</v>
      </c>
      <c r="M296" s="1511"/>
      <c r="N296" s="857" t="s">
        <v>1238</v>
      </c>
      <c r="O296" s="567"/>
      <c r="P296" s="567"/>
    </row>
    <row r="297" spans="2:16" ht="56.25" customHeight="1" thickBot="1" x14ac:dyDescent="0.3">
      <c r="B297" s="1111"/>
      <c r="C297" s="1123"/>
      <c r="D297" s="1083"/>
      <c r="E297" s="1061"/>
      <c r="F297" s="594" t="s">
        <v>831</v>
      </c>
      <c r="G297" s="1212"/>
      <c r="H297" s="1212"/>
      <c r="I297" s="238"/>
      <c r="J297" s="569"/>
      <c r="K297" s="248">
        <v>45047</v>
      </c>
      <c r="L297" s="248">
        <v>45275</v>
      </c>
      <c r="M297" s="1512"/>
      <c r="N297" s="262" t="s">
        <v>832</v>
      </c>
      <c r="O297" s="567"/>
      <c r="P297" s="567"/>
    </row>
    <row r="298" spans="2:16" ht="58.5" customHeight="1" thickBot="1" x14ac:dyDescent="0.3">
      <c r="B298" s="1110"/>
      <c r="C298" s="1121" t="s">
        <v>833</v>
      </c>
      <c r="D298" s="1081" t="s">
        <v>834</v>
      </c>
      <c r="E298" s="1060" t="s">
        <v>835</v>
      </c>
      <c r="F298" s="546" t="s">
        <v>836</v>
      </c>
      <c r="G298" s="124" t="s">
        <v>213</v>
      </c>
      <c r="H298" s="124" t="s">
        <v>213</v>
      </c>
      <c r="I298" s="572"/>
      <c r="J298" s="238"/>
      <c r="K298" s="1221">
        <v>44929</v>
      </c>
      <c r="L298" s="1221">
        <v>45291</v>
      </c>
      <c r="M298" s="1081" t="s">
        <v>837</v>
      </c>
      <c r="N298" s="1255" t="s">
        <v>838</v>
      </c>
      <c r="O298" s="566"/>
      <c r="P298" s="567"/>
    </row>
    <row r="299" spans="2:16" ht="75.75" customHeight="1" thickBot="1" x14ac:dyDescent="0.3">
      <c r="B299" s="1112"/>
      <c r="C299" s="1122"/>
      <c r="D299" s="1082"/>
      <c r="E299" s="1068"/>
      <c r="F299" s="570" t="s">
        <v>839</v>
      </c>
      <c r="G299" s="209" t="s">
        <v>840</v>
      </c>
      <c r="H299" s="209" t="s">
        <v>840</v>
      </c>
      <c r="I299" s="217"/>
      <c r="J299" s="230"/>
      <c r="K299" s="1222"/>
      <c r="L299" s="1222"/>
      <c r="M299" s="1082"/>
      <c r="N299" s="1256"/>
      <c r="O299" s="566"/>
      <c r="P299" s="566"/>
    </row>
    <row r="300" spans="2:16" ht="92.25" customHeight="1" thickBot="1" x14ac:dyDescent="0.3">
      <c r="B300" s="1112"/>
      <c r="C300" s="1122"/>
      <c r="D300" s="1082"/>
      <c r="E300" s="1068"/>
      <c r="F300" s="571" t="s">
        <v>841</v>
      </c>
      <c r="G300" s="124" t="s">
        <v>842</v>
      </c>
      <c r="H300" s="124" t="s">
        <v>842</v>
      </c>
      <c r="I300" s="572"/>
      <c r="J300" s="238"/>
      <c r="K300" s="1222"/>
      <c r="L300" s="1222"/>
      <c r="M300" s="1082"/>
      <c r="N300" s="1256"/>
      <c r="O300" s="566"/>
      <c r="P300" s="573"/>
    </row>
    <row r="301" spans="2:16" ht="108" customHeight="1" thickBot="1" x14ac:dyDescent="0.3">
      <c r="B301" s="1112"/>
      <c r="C301" s="1122"/>
      <c r="D301" s="1082"/>
      <c r="E301" s="1068"/>
      <c r="F301" s="571" t="s">
        <v>843</v>
      </c>
      <c r="G301" s="124" t="s">
        <v>213</v>
      </c>
      <c r="H301" s="124" t="s">
        <v>213</v>
      </c>
      <c r="I301" s="572"/>
      <c r="J301" s="238"/>
      <c r="K301" s="1222"/>
      <c r="L301" s="1222"/>
      <c r="M301" s="1513"/>
      <c r="N301" s="220" t="s">
        <v>844</v>
      </c>
      <c r="O301" s="566"/>
      <c r="P301" s="567"/>
    </row>
    <row r="302" spans="2:16" ht="79.5" thickBot="1" x14ac:dyDescent="0.3">
      <c r="B302" s="1111"/>
      <c r="C302" s="1123"/>
      <c r="D302" s="1083"/>
      <c r="E302" s="1061"/>
      <c r="F302" s="571" t="s">
        <v>846</v>
      </c>
      <c r="G302" s="124" t="s">
        <v>213</v>
      </c>
      <c r="H302" s="124" t="s">
        <v>213</v>
      </c>
      <c r="I302" s="226"/>
      <c r="J302" s="830"/>
      <c r="K302" s="1223"/>
      <c r="L302" s="1223"/>
      <c r="M302" s="831" t="s">
        <v>847</v>
      </c>
      <c r="N302" s="220" t="s">
        <v>848</v>
      </c>
      <c r="O302" s="566"/>
      <c r="P302" s="575"/>
    </row>
    <row r="303" spans="2:16" ht="85.5" customHeight="1" thickBot="1" x14ac:dyDescent="0.3">
      <c r="B303" s="593"/>
      <c r="C303" s="1078" t="s">
        <v>849</v>
      </c>
      <c r="D303" s="1081" t="s">
        <v>850</v>
      </c>
      <c r="E303" s="1060" t="s">
        <v>851</v>
      </c>
      <c r="F303" s="571" t="s">
        <v>852</v>
      </c>
      <c r="G303" s="579" t="s">
        <v>213</v>
      </c>
      <c r="H303" s="579" t="s">
        <v>213</v>
      </c>
      <c r="I303" s="572"/>
      <c r="J303" s="569"/>
      <c r="K303" s="248"/>
      <c r="L303" s="248"/>
      <c r="M303" s="1081" t="s">
        <v>853</v>
      </c>
      <c r="N303" s="1090" t="s">
        <v>854</v>
      </c>
      <c r="O303" s="566"/>
      <c r="P303" s="576"/>
    </row>
    <row r="304" spans="2:16" ht="409.5" customHeight="1" thickBot="1" x14ac:dyDescent="0.3">
      <c r="B304" s="584"/>
      <c r="C304" s="1080"/>
      <c r="D304" s="1083"/>
      <c r="E304" s="1061"/>
      <c r="F304" s="585" t="s">
        <v>855</v>
      </c>
      <c r="G304" s="197" t="s">
        <v>213</v>
      </c>
      <c r="H304" s="197" t="s">
        <v>213</v>
      </c>
      <c r="I304" s="226"/>
      <c r="J304" s="830"/>
      <c r="K304" s="227">
        <v>44929</v>
      </c>
      <c r="L304" s="227">
        <v>45275</v>
      </c>
      <c r="M304" s="1083"/>
      <c r="N304" s="1092"/>
      <c r="O304" s="566"/>
      <c r="P304" s="566"/>
    </row>
    <row r="305" spans="2:16" ht="309" customHeight="1" thickBot="1" x14ac:dyDescent="0.3">
      <c r="B305" s="715"/>
      <c r="C305" s="245" t="s">
        <v>856</v>
      </c>
      <c r="D305" s="237" t="s">
        <v>857</v>
      </c>
      <c r="E305" s="540" t="s">
        <v>858</v>
      </c>
      <c r="F305" s="571" t="s">
        <v>859</v>
      </c>
      <c r="G305" s="124" t="s">
        <v>213</v>
      </c>
      <c r="H305" s="124" t="s">
        <v>213</v>
      </c>
      <c r="I305" s="572"/>
      <c r="J305" s="569"/>
      <c r="K305" s="248">
        <v>44929</v>
      </c>
      <c r="L305" s="248">
        <v>45291</v>
      </c>
      <c r="M305" s="237" t="s">
        <v>860</v>
      </c>
      <c r="N305" s="220" t="s">
        <v>861</v>
      </c>
      <c r="O305" s="123"/>
      <c r="P305" s="577"/>
    </row>
    <row r="306" spans="2:16" ht="63.75" thickBot="1" x14ac:dyDescent="0.3">
      <c r="B306" s="593"/>
      <c r="C306" s="1078" t="s">
        <v>862</v>
      </c>
      <c r="D306" s="1081" t="s">
        <v>863</v>
      </c>
      <c r="E306" s="1060" t="s">
        <v>864</v>
      </c>
      <c r="F306" s="574" t="s">
        <v>865</v>
      </c>
      <c r="G306" s="124" t="s">
        <v>213</v>
      </c>
      <c r="H306" s="124" t="s">
        <v>213</v>
      </c>
      <c r="I306" s="829"/>
      <c r="J306" s="828"/>
      <c r="K306" s="1221">
        <v>44929</v>
      </c>
      <c r="L306" s="1221">
        <v>45291</v>
      </c>
      <c r="M306" s="1081" t="s">
        <v>866</v>
      </c>
      <c r="N306" s="858" t="s">
        <v>867</v>
      </c>
      <c r="O306" s="201"/>
      <c r="P306" s="573"/>
    </row>
    <row r="307" spans="2:16" ht="48" thickBot="1" x14ac:dyDescent="0.3">
      <c r="B307" s="539"/>
      <c r="C307" s="1079"/>
      <c r="D307" s="1082"/>
      <c r="E307" s="1068"/>
      <c r="F307" s="571" t="s">
        <v>868</v>
      </c>
      <c r="G307" s="124" t="s">
        <v>213</v>
      </c>
      <c r="H307" s="124" t="s">
        <v>213</v>
      </c>
      <c r="I307" s="572"/>
      <c r="J307" s="238"/>
      <c r="K307" s="1222"/>
      <c r="L307" s="1222"/>
      <c r="M307" s="1082"/>
      <c r="N307" s="238" t="s">
        <v>869</v>
      </c>
      <c r="O307" s="578"/>
      <c r="P307" s="573"/>
    </row>
    <row r="308" spans="2:16" ht="32.25" thickBot="1" x14ac:dyDescent="0.3">
      <c r="B308" s="539"/>
      <c r="C308" s="1079"/>
      <c r="D308" s="1082"/>
      <c r="E308" s="1068"/>
      <c r="F308" s="570" t="s">
        <v>870</v>
      </c>
      <c r="G308" s="124" t="s">
        <v>213</v>
      </c>
      <c r="H308" s="124" t="s">
        <v>213</v>
      </c>
      <c r="I308" s="217"/>
      <c r="J308" s="230"/>
      <c r="K308" s="1222"/>
      <c r="L308" s="1222"/>
      <c r="M308" s="1082"/>
      <c r="N308" s="238" t="s">
        <v>871</v>
      </c>
      <c r="O308" s="578"/>
      <c r="P308" s="573"/>
    </row>
    <row r="309" spans="2:16" ht="48" thickBot="1" x14ac:dyDescent="0.3">
      <c r="B309" s="584"/>
      <c r="C309" s="1080"/>
      <c r="D309" s="1083"/>
      <c r="E309" s="1061"/>
      <c r="F309" s="571" t="s">
        <v>872</v>
      </c>
      <c r="G309" s="124" t="s">
        <v>213</v>
      </c>
      <c r="H309" s="124" t="s">
        <v>213</v>
      </c>
      <c r="I309" s="572"/>
      <c r="J309" s="238"/>
      <c r="K309" s="1223"/>
      <c r="L309" s="1223"/>
      <c r="M309" s="1083"/>
      <c r="N309" s="225" t="s">
        <v>873</v>
      </c>
      <c r="O309" s="578"/>
      <c r="P309" s="573"/>
    </row>
    <row r="310" spans="2:16" ht="183" customHeight="1" thickBot="1" x14ac:dyDescent="0.3">
      <c r="B310" s="1110"/>
      <c r="C310" s="1078" t="s">
        <v>874</v>
      </c>
      <c r="D310" s="1247" t="s">
        <v>875</v>
      </c>
      <c r="E310" s="1210" t="s">
        <v>876</v>
      </c>
      <c r="F310" s="571" t="s">
        <v>877</v>
      </c>
      <c r="G310" s="1172"/>
      <c r="H310" s="1524"/>
      <c r="I310" s="580"/>
      <c r="J310" s="581"/>
      <c r="K310" s="214"/>
      <c r="L310" s="582"/>
      <c r="M310" s="583" t="s">
        <v>878</v>
      </c>
      <c r="N310" s="252" t="s">
        <v>879</v>
      </c>
      <c r="O310" s="578"/>
      <c r="P310" s="573"/>
    </row>
    <row r="311" spans="2:16" ht="264.75" customHeight="1" thickBot="1" x14ac:dyDescent="0.3">
      <c r="B311" s="1111"/>
      <c r="C311" s="1080"/>
      <c r="D311" s="1249"/>
      <c r="E311" s="1212"/>
      <c r="F311" s="585" t="s">
        <v>880</v>
      </c>
      <c r="G311" s="1173"/>
      <c r="H311" s="1525"/>
      <c r="I311" s="586"/>
      <c r="J311" s="587"/>
      <c r="K311" s="248"/>
      <c r="L311" s="588"/>
      <c r="M311" s="589" t="s">
        <v>881</v>
      </c>
      <c r="N311" s="213" t="s">
        <v>882</v>
      </c>
      <c r="O311" s="590"/>
      <c r="P311" s="389"/>
    </row>
    <row r="312" spans="2:16" ht="15.75" thickBot="1" x14ac:dyDescent="0.3"/>
    <row r="313" spans="2:16" x14ac:dyDescent="0.25">
      <c r="B313" s="522"/>
      <c r="C313" s="523"/>
      <c r="D313" s="523"/>
      <c r="E313" s="523"/>
      <c r="F313" s="523"/>
      <c r="G313" s="523"/>
      <c r="H313" s="523"/>
      <c r="I313" s="523"/>
      <c r="J313" s="523"/>
      <c r="K313" s="523"/>
      <c r="L313" s="523"/>
      <c r="M313" s="523"/>
      <c r="N313" s="523"/>
      <c r="O313" s="142"/>
    </row>
    <row r="314" spans="2:16" ht="52.5" customHeight="1" thickBot="1" x14ac:dyDescent="0.3">
      <c r="B314" s="1514"/>
      <c r="C314" s="1515"/>
      <c r="D314" s="1515"/>
      <c r="E314" s="1515"/>
      <c r="F314" s="1515"/>
      <c r="G314" s="1515"/>
      <c r="H314" s="1515"/>
      <c r="I314" s="1515"/>
      <c r="J314" s="1515"/>
      <c r="K314" s="1515"/>
      <c r="L314" s="1515"/>
      <c r="M314" s="595"/>
      <c r="N314" s="595"/>
      <c r="O314" s="380"/>
    </row>
    <row r="315" spans="2:16" ht="15.75" thickBot="1" x14ac:dyDescent="0.3">
      <c r="B315" s="522"/>
      <c r="C315" s="523"/>
      <c r="D315" s="523"/>
      <c r="E315" s="523"/>
      <c r="F315" s="523"/>
      <c r="G315" s="523"/>
      <c r="H315" s="523"/>
      <c r="I315" s="523"/>
      <c r="J315" s="523"/>
      <c r="K315" s="523"/>
      <c r="L315" s="523"/>
      <c r="M315" s="142"/>
      <c r="N315" s="523"/>
      <c r="O315" s="142"/>
    </row>
    <row r="316" spans="2:16" ht="24" customHeight="1" thickBot="1" x14ac:dyDescent="0.35">
      <c r="B316" s="596" t="s">
        <v>6</v>
      </c>
      <c r="C316" s="597" t="s">
        <v>884</v>
      </c>
      <c r="D316" s="412"/>
      <c r="E316" s="412"/>
      <c r="F316" s="412"/>
      <c r="G316" s="412"/>
      <c r="H316" s="598"/>
      <c r="I316" s="523"/>
      <c r="J316" s="1516" t="s">
        <v>144</v>
      </c>
      <c r="K316" s="1517"/>
      <c r="L316" s="1518"/>
      <c r="M316" s="599"/>
      <c r="N316" s="600"/>
      <c r="O316" s="601" t="s">
        <v>211</v>
      </c>
    </row>
    <row r="317" spans="2:16" ht="16.5" thickBot="1" x14ac:dyDescent="0.3">
      <c r="B317" s="602" t="s">
        <v>141</v>
      </c>
      <c r="C317" s="1519" t="s">
        <v>133</v>
      </c>
      <c r="D317" s="1520"/>
      <c r="E317" s="1520"/>
      <c r="F317" s="1520"/>
      <c r="G317" s="1520"/>
      <c r="H317" s="1520"/>
      <c r="I317" s="1520"/>
      <c r="J317" s="1521"/>
      <c r="K317" s="1521"/>
      <c r="L317" s="1521"/>
      <c r="M317" s="1522"/>
      <c r="N317" s="603"/>
      <c r="O317" s="604"/>
    </row>
    <row r="318" spans="2:16" ht="16.5" thickBot="1" x14ac:dyDescent="0.3">
      <c r="B318" s="605" t="s">
        <v>7</v>
      </c>
      <c r="C318" s="1526" t="s">
        <v>885</v>
      </c>
      <c r="D318" s="1526"/>
      <c r="E318" s="1526"/>
      <c r="F318" s="1526"/>
      <c r="G318" s="1526"/>
      <c r="H318" s="1526"/>
      <c r="I318" s="1526"/>
      <c r="J318" s="1526"/>
      <c r="K318" s="1526"/>
      <c r="L318" s="1526"/>
      <c r="M318" s="1527"/>
      <c r="N318" s="606"/>
      <c r="O318" s="607"/>
    </row>
    <row r="319" spans="2:16" ht="15.75" thickBot="1" x14ac:dyDescent="0.3">
      <c r="B319" s="608"/>
      <c r="C319" s="609"/>
      <c r="D319" s="610"/>
      <c r="E319" s="610"/>
      <c r="F319" s="611" t="s">
        <v>3</v>
      </c>
      <c r="G319" s="610"/>
      <c r="H319" s="610"/>
      <c r="I319" s="610"/>
      <c r="J319" s="610"/>
      <c r="K319" s="610"/>
      <c r="L319" s="610"/>
      <c r="M319" s="612" t="s">
        <v>19</v>
      </c>
      <c r="N319" s="613"/>
      <c r="O319" s="285"/>
    </row>
    <row r="320" spans="2:16" ht="16.5" thickBot="1" x14ac:dyDescent="0.3">
      <c r="B320" s="1528" t="s">
        <v>154</v>
      </c>
      <c r="C320" s="1528" t="s">
        <v>0</v>
      </c>
      <c r="D320" s="1529" t="s">
        <v>150</v>
      </c>
      <c r="E320" s="1529" t="s">
        <v>152</v>
      </c>
      <c r="F320" s="1528" t="s">
        <v>1</v>
      </c>
      <c r="G320" s="1529" t="s">
        <v>162</v>
      </c>
      <c r="H320" s="1530" t="s">
        <v>61</v>
      </c>
      <c r="I320" s="1532" t="s">
        <v>149</v>
      </c>
      <c r="J320" s="1533" t="s">
        <v>148</v>
      </c>
      <c r="K320" s="1534"/>
      <c r="L320" s="1529" t="s">
        <v>142</v>
      </c>
      <c r="M320" s="1168" t="s">
        <v>151</v>
      </c>
      <c r="N320" s="1176" t="s">
        <v>119</v>
      </c>
      <c r="O320" s="1185" t="s">
        <v>120</v>
      </c>
    </row>
    <row r="321" spans="2:15" ht="27.75" customHeight="1" thickBot="1" x14ac:dyDescent="0.3">
      <c r="B321" s="1528"/>
      <c r="C321" s="1528"/>
      <c r="D321" s="1169"/>
      <c r="E321" s="1169"/>
      <c r="F321" s="1167"/>
      <c r="G321" s="1169"/>
      <c r="H321" s="1531"/>
      <c r="I321" s="1532"/>
      <c r="J321" s="126" t="s">
        <v>15</v>
      </c>
      <c r="K321" s="126" t="s">
        <v>16</v>
      </c>
      <c r="L321" s="1169"/>
      <c r="M321" s="1169"/>
      <c r="N321" s="1177"/>
      <c r="O321" s="1186"/>
    </row>
    <row r="322" spans="2:15" ht="101.25" customHeight="1" thickBot="1" x14ac:dyDescent="0.3">
      <c r="B322" s="1049" t="s">
        <v>609</v>
      </c>
      <c r="C322" s="1052" t="s">
        <v>886</v>
      </c>
      <c r="D322" s="1615" t="s">
        <v>887</v>
      </c>
      <c r="E322" s="1312" t="s">
        <v>888</v>
      </c>
      <c r="F322" s="614" t="s">
        <v>889</v>
      </c>
      <c r="G322" s="1545">
        <v>0</v>
      </c>
      <c r="H322" s="1545">
        <v>1</v>
      </c>
      <c r="I322" s="150"/>
      <c r="J322" s="124" t="s">
        <v>890</v>
      </c>
      <c r="K322" s="615" t="s">
        <v>891</v>
      </c>
      <c r="L322" s="1547" t="s">
        <v>892</v>
      </c>
      <c r="M322" s="1550" t="s">
        <v>893</v>
      </c>
      <c r="N322" s="834"/>
      <c r="O322" s="616"/>
    </row>
    <row r="323" spans="2:15" ht="81" customHeight="1" thickBot="1" x14ac:dyDescent="0.3">
      <c r="B323" s="1050"/>
      <c r="C323" s="1053"/>
      <c r="D323" s="1616"/>
      <c r="E323" s="1313"/>
      <c r="F323" s="317" t="s">
        <v>894</v>
      </c>
      <c r="G323" s="1546"/>
      <c r="H323" s="1546"/>
      <c r="I323" s="150"/>
      <c r="J323" s="124" t="s">
        <v>895</v>
      </c>
      <c r="K323" s="124" t="s">
        <v>896</v>
      </c>
      <c r="L323" s="1548"/>
      <c r="M323" s="1551"/>
      <c r="N323" s="788"/>
      <c r="O323" s="618"/>
    </row>
    <row r="324" spans="2:15" ht="108" customHeight="1" thickBot="1" x14ac:dyDescent="0.3">
      <c r="B324" s="1050"/>
      <c r="C324" s="1053"/>
      <c r="D324" s="1616"/>
      <c r="E324" s="1313"/>
      <c r="F324" s="619" t="s">
        <v>897</v>
      </c>
      <c r="G324" s="1546"/>
      <c r="H324" s="1546"/>
      <c r="I324" s="150"/>
      <c r="J324" s="124" t="s">
        <v>898</v>
      </c>
      <c r="K324" s="124" t="s">
        <v>899</v>
      </c>
      <c r="L324" s="1548"/>
      <c r="M324" s="1551"/>
      <c r="N324" s="788"/>
      <c r="O324" s="618"/>
    </row>
    <row r="325" spans="2:15" ht="102.75" customHeight="1" thickBot="1" x14ac:dyDescent="0.3">
      <c r="B325" s="1050"/>
      <c r="C325" s="1053"/>
      <c r="D325" s="1616"/>
      <c r="E325" s="1313"/>
      <c r="F325" s="614" t="s">
        <v>900</v>
      </c>
      <c r="G325" s="1546"/>
      <c r="H325" s="1546"/>
      <c r="I325" s="150"/>
      <c r="J325" s="124" t="s">
        <v>901</v>
      </c>
      <c r="K325" s="124" t="s">
        <v>902</v>
      </c>
      <c r="L325" s="1548"/>
      <c r="M325" s="1551"/>
      <c r="N325" s="788"/>
      <c r="O325" s="618"/>
    </row>
    <row r="326" spans="2:15" ht="93.75" customHeight="1" thickBot="1" x14ac:dyDescent="0.3">
      <c r="B326" s="1050"/>
      <c r="C326" s="1053"/>
      <c r="D326" s="1616"/>
      <c r="E326" s="1313"/>
      <c r="F326" s="620" t="s">
        <v>903</v>
      </c>
      <c r="G326" s="1546"/>
      <c r="H326" s="1546"/>
      <c r="I326" s="150"/>
      <c r="J326" s="579" t="s">
        <v>904</v>
      </c>
      <c r="K326" s="124" t="s">
        <v>905</v>
      </c>
      <c r="L326" s="1548"/>
      <c r="M326" s="1551"/>
      <c r="N326" s="337"/>
      <c r="O326" s="621"/>
    </row>
    <row r="327" spans="2:15" ht="84.75" customHeight="1" thickBot="1" x14ac:dyDescent="0.3">
      <c r="B327" s="1050"/>
      <c r="C327" s="1053"/>
      <c r="D327" s="1616"/>
      <c r="E327" s="1314"/>
      <c r="F327" s="614" t="s">
        <v>906</v>
      </c>
      <c r="G327" s="1546"/>
      <c r="H327" s="1546"/>
      <c r="I327" s="150"/>
      <c r="J327" s="656" t="s">
        <v>907</v>
      </c>
      <c r="K327" s="622" t="s">
        <v>905</v>
      </c>
      <c r="L327" s="1548"/>
      <c r="M327" s="1551"/>
      <c r="N327" s="337"/>
      <c r="O327" s="623"/>
    </row>
    <row r="328" spans="2:15" ht="90.75" thickBot="1" x14ac:dyDescent="0.3">
      <c r="B328" s="1051"/>
      <c r="C328" s="1054"/>
      <c r="D328" s="1617"/>
      <c r="E328" s="644" t="s">
        <v>908</v>
      </c>
      <c r="F328" s="624" t="s">
        <v>909</v>
      </c>
      <c r="G328" s="654" t="s">
        <v>910</v>
      </c>
      <c r="H328" s="655">
        <v>0.8</v>
      </c>
      <c r="I328" s="150"/>
      <c r="J328" s="800" t="s">
        <v>907</v>
      </c>
      <c r="K328" s="625" t="s">
        <v>905</v>
      </c>
      <c r="L328" s="1549"/>
      <c r="M328" s="1552"/>
      <c r="N328" s="788"/>
      <c r="O328" s="623"/>
    </row>
    <row r="329" spans="2:15" ht="77.25" customHeight="1" thickBot="1" x14ac:dyDescent="0.3">
      <c r="B329" s="1049"/>
      <c r="C329" s="1115"/>
      <c r="D329" s="1618" t="s">
        <v>911</v>
      </c>
      <c r="E329" s="1312" t="s">
        <v>912</v>
      </c>
      <c r="F329" s="935" t="s">
        <v>913</v>
      </c>
      <c r="G329" s="1535">
        <v>0</v>
      </c>
      <c r="H329" s="1535">
        <v>1</v>
      </c>
      <c r="I329" s="1336"/>
      <c r="J329" s="622" t="s">
        <v>914</v>
      </c>
      <c r="K329" s="939" t="s">
        <v>915</v>
      </c>
      <c r="L329" s="1538" t="s">
        <v>916</v>
      </c>
      <c r="M329" s="940" t="s">
        <v>917</v>
      </c>
      <c r="N329" s="784"/>
      <c r="O329" s="623"/>
    </row>
    <row r="330" spans="2:15" ht="70.5" customHeight="1" thickBot="1" x14ac:dyDescent="0.3">
      <c r="B330" s="1050"/>
      <c r="C330" s="1116"/>
      <c r="D330" s="1620"/>
      <c r="E330" s="1313"/>
      <c r="F330" s="624" t="s">
        <v>918</v>
      </c>
      <c r="G330" s="1536"/>
      <c r="H330" s="1536"/>
      <c r="I330" s="1337"/>
      <c r="J330" s="622" t="s">
        <v>919</v>
      </c>
      <c r="K330" s="939" t="s">
        <v>920</v>
      </c>
      <c r="L330" s="1539"/>
      <c r="M330" s="940" t="s">
        <v>921</v>
      </c>
      <c r="N330" s="785"/>
      <c r="O330" s="623"/>
    </row>
    <row r="331" spans="2:15" ht="68.25" customHeight="1" thickBot="1" x14ac:dyDescent="0.3">
      <c r="B331" s="1051"/>
      <c r="C331" s="1117"/>
      <c r="D331" s="1619"/>
      <c r="E331" s="1314"/>
      <c r="F331" s="624" t="s">
        <v>922</v>
      </c>
      <c r="G331" s="1537"/>
      <c r="H331" s="1537"/>
      <c r="I331" s="1338"/>
      <c r="J331" s="622" t="s">
        <v>919</v>
      </c>
      <c r="K331" s="939" t="s">
        <v>920</v>
      </c>
      <c r="L331" s="1540"/>
      <c r="M331" s="940" t="s">
        <v>923</v>
      </c>
      <c r="N331" s="859"/>
      <c r="O331" s="623"/>
    </row>
    <row r="332" spans="2:15" ht="84.75" customHeight="1" thickBot="1" x14ac:dyDescent="0.3">
      <c r="B332" s="1113"/>
      <c r="C332" s="1115"/>
      <c r="D332" s="1618"/>
      <c r="E332" s="1596" t="s">
        <v>927</v>
      </c>
      <c r="F332" s="936" t="s">
        <v>924</v>
      </c>
      <c r="G332" s="943"/>
      <c r="H332" s="943"/>
      <c r="I332" s="944"/>
      <c r="J332" s="622" t="s">
        <v>925</v>
      </c>
      <c r="K332" s="939" t="s">
        <v>898</v>
      </c>
      <c r="L332" s="945"/>
      <c r="M332" s="941" t="s">
        <v>926</v>
      </c>
      <c r="N332" s="785"/>
      <c r="O332" s="623"/>
    </row>
    <row r="333" spans="2:15" ht="60.75" customHeight="1" thickBot="1" x14ac:dyDescent="0.3">
      <c r="B333" s="1114"/>
      <c r="C333" s="1116"/>
      <c r="D333" s="1619"/>
      <c r="E333" s="1598"/>
      <c r="F333" s="934" t="s">
        <v>928</v>
      </c>
      <c r="G333" s="937">
        <v>0</v>
      </c>
      <c r="H333" s="938">
        <v>0.45</v>
      </c>
      <c r="I333" s="982"/>
      <c r="J333" s="622" t="s">
        <v>919</v>
      </c>
      <c r="K333" s="939" t="s">
        <v>929</v>
      </c>
      <c r="L333" s="983"/>
      <c r="M333" s="942" t="s">
        <v>930</v>
      </c>
      <c r="N333" s="859"/>
      <c r="O333" s="623"/>
    </row>
    <row r="334" spans="2:15" ht="15" customHeight="1" x14ac:dyDescent="0.25">
      <c r="B334" s="1049"/>
      <c r="C334" s="1052"/>
      <c r="D334" s="1615" t="s">
        <v>931</v>
      </c>
      <c r="E334" s="1158" t="s">
        <v>932</v>
      </c>
      <c r="F334" s="1558" t="s">
        <v>933</v>
      </c>
      <c r="G334" s="1560">
        <v>0.95</v>
      </c>
      <c r="H334" s="1553">
        <v>0.97</v>
      </c>
      <c r="I334" s="1336"/>
      <c r="J334" s="1172" t="s">
        <v>662</v>
      </c>
      <c r="K334" s="1172" t="s">
        <v>929</v>
      </c>
      <c r="L334" s="1174" t="s">
        <v>934</v>
      </c>
      <c r="M334" s="1542" t="s">
        <v>935</v>
      </c>
      <c r="N334" s="1374"/>
      <c r="O334" s="623"/>
    </row>
    <row r="335" spans="2:15" ht="82.5" customHeight="1" thickBot="1" x14ac:dyDescent="0.3">
      <c r="B335" s="1050"/>
      <c r="C335" s="1053"/>
      <c r="D335" s="1616"/>
      <c r="E335" s="1410"/>
      <c r="F335" s="1559"/>
      <c r="G335" s="1561"/>
      <c r="H335" s="1554"/>
      <c r="I335" s="1337"/>
      <c r="J335" s="1557"/>
      <c r="K335" s="1557"/>
      <c r="L335" s="1556"/>
      <c r="M335" s="1543"/>
      <c r="N335" s="1376"/>
      <c r="O335" s="623"/>
    </row>
    <row r="336" spans="2:15" ht="32.25" customHeight="1" x14ac:dyDescent="0.25">
      <c r="B336" s="1050"/>
      <c r="C336" s="1053"/>
      <c r="D336" s="1616"/>
      <c r="E336" s="1410"/>
      <c r="F336" s="1160" t="s">
        <v>936</v>
      </c>
      <c r="G336" s="1561"/>
      <c r="H336" s="1554"/>
      <c r="I336" s="1337"/>
      <c r="J336" s="1557"/>
      <c r="K336" s="1557"/>
      <c r="L336" s="1556"/>
      <c r="M336" s="1543"/>
      <c r="N336" s="1374"/>
      <c r="O336" s="623"/>
    </row>
    <row r="337" spans="2:15" x14ac:dyDescent="0.25">
      <c r="B337" s="1050"/>
      <c r="C337" s="1053"/>
      <c r="D337" s="1616"/>
      <c r="E337" s="1410"/>
      <c r="F337" s="1411"/>
      <c r="G337" s="1561"/>
      <c r="H337" s="1554"/>
      <c r="I337" s="1337"/>
      <c r="J337" s="1557"/>
      <c r="K337" s="1557"/>
      <c r="L337" s="1556"/>
      <c r="M337" s="1543"/>
      <c r="N337" s="1375"/>
      <c r="O337" s="623"/>
    </row>
    <row r="338" spans="2:15" ht="27.75" customHeight="1" thickBot="1" x14ac:dyDescent="0.3">
      <c r="B338" s="1050"/>
      <c r="C338" s="1053"/>
      <c r="D338" s="1616"/>
      <c r="E338" s="1410"/>
      <c r="F338" s="1411"/>
      <c r="G338" s="1561"/>
      <c r="H338" s="1554"/>
      <c r="I338" s="1337"/>
      <c r="J338" s="1557"/>
      <c r="K338" s="1557"/>
      <c r="L338" s="1175"/>
      <c r="M338" s="1544"/>
      <c r="N338" s="1541"/>
      <c r="O338" s="623"/>
    </row>
    <row r="339" spans="2:15" ht="25.5" customHeight="1" thickBot="1" x14ac:dyDescent="0.3">
      <c r="B339" s="1051"/>
      <c r="C339" s="1054"/>
      <c r="D339" s="1617"/>
      <c r="E339" s="1159"/>
      <c r="F339" s="1161"/>
      <c r="G339" s="1562"/>
      <c r="H339" s="1555"/>
      <c r="I339" s="1338"/>
      <c r="J339" s="1173"/>
      <c r="K339" s="1173"/>
      <c r="L339" s="628"/>
      <c r="M339" s="629"/>
      <c r="N339" s="786"/>
      <c r="O339" s="623"/>
    </row>
    <row r="340" spans="2:15" ht="113.25" customHeight="1" thickBot="1" x14ac:dyDescent="0.3">
      <c r="B340" s="1113"/>
      <c r="C340" s="1052"/>
      <c r="D340" s="1615" t="s">
        <v>937</v>
      </c>
      <c r="E340" s="1158" t="s">
        <v>938</v>
      </c>
      <c r="F340" s="630" t="s">
        <v>939</v>
      </c>
      <c r="G340" s="1553">
        <v>0</v>
      </c>
      <c r="H340" s="1553">
        <v>1</v>
      </c>
      <c r="I340" s="625"/>
      <c r="J340" s="124" t="s">
        <v>940</v>
      </c>
      <c r="K340" s="615" t="s">
        <v>941</v>
      </c>
      <c r="L340" s="1174" t="s">
        <v>942</v>
      </c>
      <c r="M340" s="631" t="s">
        <v>943</v>
      </c>
      <c r="N340" s="714"/>
      <c r="O340" s="623"/>
    </row>
    <row r="341" spans="2:15" ht="128.25" customHeight="1" thickBot="1" x14ac:dyDescent="0.3">
      <c r="B341" s="1595"/>
      <c r="C341" s="1053"/>
      <c r="D341" s="1616"/>
      <c r="E341" s="1410"/>
      <c r="F341" s="633" t="s">
        <v>944</v>
      </c>
      <c r="G341" s="1554"/>
      <c r="H341" s="1554"/>
      <c r="I341" s="625"/>
      <c r="J341" s="124" t="s">
        <v>907</v>
      </c>
      <c r="K341" s="615" t="s">
        <v>905</v>
      </c>
      <c r="L341" s="1556"/>
      <c r="M341" s="632" t="s">
        <v>945</v>
      </c>
      <c r="N341" s="714"/>
      <c r="O341" s="623"/>
    </row>
    <row r="342" spans="2:15" ht="120" customHeight="1" thickBot="1" x14ac:dyDescent="0.3">
      <c r="B342" s="1595"/>
      <c r="C342" s="1053"/>
      <c r="D342" s="1616"/>
      <c r="E342" s="1410"/>
      <c r="F342" s="860" t="s">
        <v>946</v>
      </c>
      <c r="G342" s="1554"/>
      <c r="H342" s="1554"/>
      <c r="I342" s="150"/>
      <c r="J342" s="124" t="s">
        <v>898</v>
      </c>
      <c r="K342" s="124" t="s">
        <v>947</v>
      </c>
      <c r="L342" s="1556"/>
      <c r="M342" s="861" t="s">
        <v>948</v>
      </c>
      <c r="N342" s="357"/>
      <c r="O342" s="623"/>
    </row>
    <row r="343" spans="2:15" ht="119.25" customHeight="1" thickBot="1" x14ac:dyDescent="0.3">
      <c r="B343" s="1114"/>
      <c r="C343" s="1054"/>
      <c r="D343" s="1617"/>
      <c r="E343" s="1159"/>
      <c r="F343" s="125" t="s">
        <v>1051</v>
      </c>
      <c r="G343" s="1555"/>
      <c r="H343" s="1555"/>
      <c r="I343" s="787"/>
      <c r="J343" s="124" t="s">
        <v>949</v>
      </c>
      <c r="K343" s="124" t="s">
        <v>949</v>
      </c>
      <c r="L343" s="1175"/>
      <c r="M343" s="632" t="s">
        <v>950</v>
      </c>
      <c r="N343" s="714"/>
      <c r="O343" s="623"/>
    </row>
    <row r="344" spans="2:15" ht="75.75" thickBot="1" x14ac:dyDescent="0.3">
      <c r="B344" s="1113"/>
      <c r="C344" s="1564" t="s">
        <v>951</v>
      </c>
      <c r="D344" s="1160" t="s">
        <v>952</v>
      </c>
      <c r="E344" s="1158" t="s">
        <v>953</v>
      </c>
      <c r="F344" s="125" t="s">
        <v>954</v>
      </c>
      <c r="G344" s="626"/>
      <c r="H344" s="626"/>
      <c r="I344" s="774"/>
      <c r="J344" s="124" t="s">
        <v>955</v>
      </c>
      <c r="K344" s="124" t="s">
        <v>956</v>
      </c>
      <c r="L344" s="1174" t="s">
        <v>957</v>
      </c>
      <c r="M344" s="617" t="s">
        <v>958</v>
      </c>
      <c r="N344" s="788"/>
      <c r="O344" s="623"/>
    </row>
    <row r="345" spans="2:15" ht="105.75" thickBot="1" x14ac:dyDescent="0.3">
      <c r="B345" s="1595"/>
      <c r="C345" s="1565"/>
      <c r="D345" s="1411"/>
      <c r="E345" s="1410"/>
      <c r="F345" s="125" t="s">
        <v>959</v>
      </c>
      <c r="G345" s="627"/>
      <c r="H345" s="627"/>
      <c r="I345" s="634"/>
      <c r="J345" s="124" t="s">
        <v>960</v>
      </c>
      <c r="K345" s="124" t="s">
        <v>961</v>
      </c>
      <c r="L345" s="1556"/>
      <c r="M345" s="617" t="s">
        <v>962</v>
      </c>
      <c r="N345" s="788"/>
      <c r="O345" s="623"/>
    </row>
    <row r="346" spans="2:15" ht="38.25" customHeight="1" thickBot="1" x14ac:dyDescent="0.3">
      <c r="B346" s="1595"/>
      <c r="C346" s="1565"/>
      <c r="D346" s="1411"/>
      <c r="E346" s="1410"/>
      <c r="F346" s="1160" t="s">
        <v>963</v>
      </c>
      <c r="G346" s="627"/>
      <c r="H346" s="627"/>
      <c r="I346" s="1336"/>
      <c r="J346" s="1172" t="s">
        <v>964</v>
      </c>
      <c r="K346" s="1172" t="s">
        <v>961</v>
      </c>
      <c r="L346" s="1556"/>
      <c r="M346" s="617" t="s">
        <v>965</v>
      </c>
      <c r="N346" s="788"/>
      <c r="O346" s="623"/>
    </row>
    <row r="347" spans="2:15" ht="30.75" thickBot="1" x14ac:dyDescent="0.3">
      <c r="B347" s="1595"/>
      <c r="C347" s="1565"/>
      <c r="D347" s="1411"/>
      <c r="E347" s="1410"/>
      <c r="F347" s="1161"/>
      <c r="G347" s="627"/>
      <c r="H347" s="627"/>
      <c r="I347" s="1338"/>
      <c r="J347" s="1173"/>
      <c r="K347" s="1173"/>
      <c r="L347" s="1556"/>
      <c r="M347" s="617" t="s">
        <v>966</v>
      </c>
      <c r="N347" s="788"/>
      <c r="O347" s="623"/>
    </row>
    <row r="348" spans="2:15" ht="32.25" thickBot="1" x14ac:dyDescent="0.3">
      <c r="B348" s="1114"/>
      <c r="C348" s="1566"/>
      <c r="D348" s="1161"/>
      <c r="E348" s="1159"/>
      <c r="F348" s="635" t="s">
        <v>967</v>
      </c>
      <c r="G348" s="789"/>
      <c r="H348" s="789"/>
      <c r="I348" s="255"/>
      <c r="J348" s="238" t="s">
        <v>968</v>
      </c>
      <c r="K348" s="238" t="s">
        <v>898</v>
      </c>
      <c r="L348" s="1175"/>
      <c r="M348" s="617" t="s">
        <v>246</v>
      </c>
      <c r="N348" s="788"/>
      <c r="O348" s="623"/>
    </row>
    <row r="349" spans="2:15" ht="60.75" customHeight="1" thickBot="1" x14ac:dyDescent="0.3">
      <c r="B349" s="1113"/>
      <c r="C349" s="1567" t="s">
        <v>969</v>
      </c>
      <c r="D349" s="1569" t="s">
        <v>970</v>
      </c>
      <c r="E349" s="1158" t="s">
        <v>938</v>
      </c>
      <c r="F349" s="947" t="s">
        <v>971</v>
      </c>
      <c r="G349" s="1602">
        <v>0</v>
      </c>
      <c r="H349" s="1553">
        <v>1</v>
      </c>
      <c r="I349" s="774"/>
      <c r="J349" s="124" t="s">
        <v>898</v>
      </c>
      <c r="K349" s="124" t="s">
        <v>972</v>
      </c>
      <c r="L349" s="1174" t="s">
        <v>973</v>
      </c>
      <c r="M349" s="632" t="s">
        <v>974</v>
      </c>
      <c r="N349" s="1374"/>
      <c r="O349" s="951"/>
    </row>
    <row r="350" spans="2:15" ht="30.75" thickBot="1" x14ac:dyDescent="0.3">
      <c r="B350" s="1595"/>
      <c r="C350" s="1568"/>
      <c r="D350" s="1570"/>
      <c r="E350" s="1410"/>
      <c r="F350" s="947" t="s">
        <v>975</v>
      </c>
      <c r="G350" s="1603"/>
      <c r="H350" s="1554"/>
      <c r="I350" s="751"/>
      <c r="J350" s="579" t="s">
        <v>898</v>
      </c>
      <c r="K350" s="124" t="s">
        <v>972</v>
      </c>
      <c r="L350" s="1556"/>
      <c r="M350" s="632" t="s">
        <v>976</v>
      </c>
      <c r="N350" s="1375"/>
      <c r="O350" s="951"/>
    </row>
    <row r="351" spans="2:15" ht="30.75" thickBot="1" x14ac:dyDescent="0.3">
      <c r="B351" s="1595"/>
      <c r="C351" s="1568"/>
      <c r="D351" s="1570"/>
      <c r="E351" s="1410"/>
      <c r="F351" s="947" t="s">
        <v>977</v>
      </c>
      <c r="G351" s="1603"/>
      <c r="H351" s="1554"/>
      <c r="I351" s="751"/>
      <c r="J351" s="659" t="s">
        <v>949</v>
      </c>
      <c r="K351" s="658" t="s">
        <v>949</v>
      </c>
      <c r="L351" s="1563"/>
      <c r="M351" s="632" t="s">
        <v>978</v>
      </c>
      <c r="N351" s="1375"/>
      <c r="O351" s="951"/>
    </row>
    <row r="352" spans="2:15" ht="45.75" thickBot="1" x14ac:dyDescent="0.3">
      <c r="B352" s="1595"/>
      <c r="C352" s="1568"/>
      <c r="D352" s="1570"/>
      <c r="E352" s="1410"/>
      <c r="F352" s="947" t="s">
        <v>979</v>
      </c>
      <c r="G352" s="1603"/>
      <c r="H352" s="1554"/>
      <c r="I352" s="657"/>
      <c r="J352" s="124" t="s">
        <v>980</v>
      </c>
      <c r="K352" s="124" t="s">
        <v>949</v>
      </c>
      <c r="L352" s="1563"/>
      <c r="M352" s="632" t="s">
        <v>981</v>
      </c>
      <c r="N352" s="1375"/>
      <c r="O352" s="951"/>
    </row>
    <row r="353" spans="2:15" ht="75.75" thickBot="1" x14ac:dyDescent="0.3">
      <c r="B353" s="1595"/>
      <c r="C353" s="1568"/>
      <c r="D353" s="1570"/>
      <c r="E353" s="1410"/>
      <c r="F353" s="947" t="s">
        <v>982</v>
      </c>
      <c r="G353" s="1603"/>
      <c r="H353" s="1555"/>
      <c r="I353" s="950"/>
      <c r="J353" s="579" t="s">
        <v>983</v>
      </c>
      <c r="K353" s="124" t="s">
        <v>949</v>
      </c>
      <c r="L353" s="1563"/>
      <c r="M353" s="839" t="s">
        <v>984</v>
      </c>
      <c r="N353" s="1375"/>
      <c r="O353" s="951"/>
    </row>
    <row r="354" spans="2:15" ht="15" customHeight="1" x14ac:dyDescent="0.25">
      <c r="B354" s="1595"/>
      <c r="C354" s="1568"/>
      <c r="D354" s="1570"/>
      <c r="E354" s="1410"/>
      <c r="F354" s="1590" t="s">
        <v>986</v>
      </c>
      <c r="G354" s="1572">
        <v>12</v>
      </c>
      <c r="H354" s="1572" t="s">
        <v>987</v>
      </c>
      <c r="I354" s="1383"/>
      <c r="J354" s="1575" t="s">
        <v>988</v>
      </c>
      <c r="K354" s="1575" t="s">
        <v>947</v>
      </c>
      <c r="L354" s="1575" t="s">
        <v>989</v>
      </c>
      <c r="M354" s="1578" t="s">
        <v>990</v>
      </c>
      <c r="N354" s="1375"/>
      <c r="O354" s="951"/>
    </row>
    <row r="355" spans="2:15" x14ac:dyDescent="0.25">
      <c r="B355" s="1595"/>
      <c r="C355" s="1568"/>
      <c r="D355" s="1570"/>
      <c r="E355" s="1410"/>
      <c r="F355" s="1591"/>
      <c r="G355" s="1573"/>
      <c r="H355" s="1573"/>
      <c r="I355" s="1384"/>
      <c r="J355" s="1576"/>
      <c r="K355" s="1576"/>
      <c r="L355" s="1576"/>
      <c r="M355" s="1579"/>
      <c r="N355" s="1375"/>
      <c r="O355" s="951"/>
    </row>
    <row r="356" spans="2:15" x14ac:dyDescent="0.25">
      <c r="B356" s="1595"/>
      <c r="C356" s="1568"/>
      <c r="D356" s="1570"/>
      <c r="E356" s="1410"/>
      <c r="F356" s="1591"/>
      <c r="G356" s="1573"/>
      <c r="H356" s="1573"/>
      <c r="I356" s="1384"/>
      <c r="J356" s="1576"/>
      <c r="K356" s="1576"/>
      <c r="L356" s="1576"/>
      <c r="M356" s="1579"/>
      <c r="N356" s="1375"/>
      <c r="O356" s="951"/>
    </row>
    <row r="357" spans="2:15" ht="55.5" customHeight="1" thickBot="1" x14ac:dyDescent="0.3">
      <c r="B357" s="1595"/>
      <c r="C357" s="1568"/>
      <c r="D357" s="1571"/>
      <c r="E357" s="1159"/>
      <c r="F357" s="1592"/>
      <c r="G357" s="1574"/>
      <c r="H357" s="1574"/>
      <c r="I357" s="1385"/>
      <c r="J357" s="1577"/>
      <c r="K357" s="1577"/>
      <c r="L357" s="1577"/>
      <c r="M357" s="1580"/>
      <c r="N357" s="1376"/>
      <c r="O357" s="951"/>
    </row>
    <row r="358" spans="2:15" ht="156" customHeight="1" x14ac:dyDescent="0.25">
      <c r="B358" s="1113"/>
      <c r="C358" s="1386"/>
      <c r="D358" s="1305" t="s">
        <v>985</v>
      </c>
      <c r="E358" s="353"/>
      <c r="F358" s="1590" t="s">
        <v>991</v>
      </c>
      <c r="G358" s="1572"/>
      <c r="H358" s="1572"/>
      <c r="I358" s="1380"/>
      <c r="J358" s="1575"/>
      <c r="K358" s="1575"/>
      <c r="L358" s="1575"/>
      <c r="M358" s="1578"/>
      <c r="N358" s="1578"/>
      <c r="O358" s="951"/>
    </row>
    <row r="359" spans="2:15" x14ac:dyDescent="0.25">
      <c r="B359" s="1595"/>
      <c r="C359" s="1387"/>
      <c r="D359" s="1306"/>
      <c r="E359" s="356"/>
      <c r="F359" s="1591"/>
      <c r="G359" s="1573"/>
      <c r="H359" s="1573"/>
      <c r="I359" s="1381"/>
      <c r="J359" s="1576"/>
      <c r="K359" s="1576"/>
      <c r="L359" s="1576"/>
      <c r="M359" s="1579"/>
      <c r="N359" s="1579"/>
      <c r="O359" s="951"/>
    </row>
    <row r="360" spans="2:15" ht="55.5" customHeight="1" thickBot="1" x14ac:dyDescent="0.3">
      <c r="B360" s="1595"/>
      <c r="C360" s="1387"/>
      <c r="D360" s="1306"/>
      <c r="E360" s="356"/>
      <c r="F360" s="1592"/>
      <c r="G360" s="1573"/>
      <c r="H360" s="1573"/>
      <c r="I360" s="1381"/>
      <c r="J360" s="1576"/>
      <c r="K360" s="1576"/>
      <c r="L360" s="1576"/>
      <c r="M360" s="1579"/>
      <c r="N360" s="1579"/>
      <c r="O360" s="951"/>
    </row>
    <row r="361" spans="2:15" x14ac:dyDescent="0.25">
      <c r="B361" s="1595"/>
      <c r="C361" s="1387"/>
      <c r="D361" s="1306"/>
      <c r="E361" s="356"/>
      <c r="F361" s="1590" t="s">
        <v>992</v>
      </c>
      <c r="G361" s="1573"/>
      <c r="H361" s="1573"/>
      <c r="I361" s="1381"/>
      <c r="J361" s="1576"/>
      <c r="K361" s="1576"/>
      <c r="L361" s="1576"/>
      <c r="M361" s="1579"/>
      <c r="N361" s="1579"/>
      <c r="O361" s="951"/>
    </row>
    <row r="362" spans="2:15" ht="15.75" thickBot="1" x14ac:dyDescent="0.3">
      <c r="B362" s="1114"/>
      <c r="C362" s="1388"/>
      <c r="D362" s="1306"/>
      <c r="E362" s="358"/>
      <c r="F362" s="1591"/>
      <c r="G362" s="1573"/>
      <c r="H362" s="1573"/>
      <c r="I362" s="1381"/>
      <c r="J362" s="1576"/>
      <c r="K362" s="1576"/>
      <c r="L362" s="1576"/>
      <c r="M362" s="1579"/>
      <c r="N362" s="1579"/>
      <c r="O362" s="951"/>
    </row>
    <row r="363" spans="2:15" ht="42.75" customHeight="1" x14ac:dyDescent="0.25">
      <c r="B363" s="1113"/>
      <c r="C363" s="1596"/>
      <c r="D363" s="1020"/>
      <c r="E363" s="353"/>
      <c r="F363" s="1591"/>
      <c r="G363" s="1573"/>
      <c r="H363" s="1573"/>
      <c r="I363" s="1381"/>
      <c r="J363" s="1576"/>
      <c r="K363" s="1576"/>
      <c r="L363" s="1576"/>
      <c r="M363" s="1579"/>
      <c r="N363" s="1579"/>
      <c r="O363" s="951"/>
    </row>
    <row r="364" spans="2:15" ht="15.75" thickBot="1" x14ac:dyDescent="0.3">
      <c r="B364" s="1595"/>
      <c r="C364" s="1597"/>
      <c r="D364" s="647"/>
      <c r="E364" s="356"/>
      <c r="F364" s="1592"/>
      <c r="G364" s="1573"/>
      <c r="H364" s="1573"/>
      <c r="I364" s="1381"/>
      <c r="J364" s="1576"/>
      <c r="K364" s="1576"/>
      <c r="L364" s="1576"/>
      <c r="M364" s="1579"/>
      <c r="N364" s="1579"/>
      <c r="O364" s="951"/>
    </row>
    <row r="365" spans="2:15" ht="24.75" customHeight="1" x14ac:dyDescent="0.25">
      <c r="B365" s="1595"/>
      <c r="C365" s="1597"/>
      <c r="D365" s="647"/>
      <c r="E365" s="356"/>
      <c r="F365" s="1593" t="s">
        <v>993</v>
      </c>
      <c r="G365" s="1573"/>
      <c r="H365" s="1573"/>
      <c r="I365" s="1381"/>
      <c r="J365" s="1576"/>
      <c r="K365" s="1576"/>
      <c r="L365" s="1576"/>
      <c r="M365" s="1579"/>
      <c r="N365" s="1579"/>
      <c r="O365" s="951"/>
    </row>
    <row r="366" spans="2:15" ht="55.5" customHeight="1" thickBot="1" x14ac:dyDescent="0.3">
      <c r="B366" s="1595"/>
      <c r="C366" s="1597"/>
      <c r="D366" s="647"/>
      <c r="E366" s="356"/>
      <c r="F366" s="1594"/>
      <c r="G366" s="1573"/>
      <c r="H366" s="1573"/>
      <c r="I366" s="1381"/>
      <c r="J366" s="1576"/>
      <c r="K366" s="1576"/>
      <c r="L366" s="1576"/>
      <c r="M366" s="1579"/>
      <c r="N366" s="1579"/>
      <c r="O366" s="951"/>
    </row>
    <row r="367" spans="2:15" ht="89.25" customHeight="1" thickBot="1" x14ac:dyDescent="0.3">
      <c r="B367" s="1114"/>
      <c r="C367" s="1598"/>
      <c r="D367" s="1021"/>
      <c r="E367" s="358"/>
      <c r="F367" s="949" t="s">
        <v>994</v>
      </c>
      <c r="G367" s="1574"/>
      <c r="H367" s="1574"/>
      <c r="I367" s="1382"/>
      <c r="J367" s="1577"/>
      <c r="K367" s="1577"/>
      <c r="L367" s="1577"/>
      <c r="M367" s="1580"/>
      <c r="N367" s="1580"/>
      <c r="O367" s="951"/>
    </row>
    <row r="368" spans="2:15" ht="74.25" customHeight="1" thickBot="1" x14ac:dyDescent="0.3">
      <c r="B368" s="1595"/>
      <c r="C368" s="1613" t="s">
        <v>995</v>
      </c>
      <c r="D368" s="1305" t="s">
        <v>996</v>
      </c>
      <c r="E368" s="1621" t="s">
        <v>997</v>
      </c>
      <c r="F368" s="405" t="s">
        <v>998</v>
      </c>
      <c r="G368" s="1587">
        <v>0.9</v>
      </c>
      <c r="H368" s="1587">
        <v>0.97</v>
      </c>
      <c r="I368" s="790"/>
      <c r="J368" s="637">
        <v>44927</v>
      </c>
      <c r="K368" s="637">
        <v>45291</v>
      </c>
      <c r="L368" s="1336" t="s">
        <v>999</v>
      </c>
      <c r="M368" s="1584" t="s">
        <v>1000</v>
      </c>
      <c r="N368" s="1578"/>
      <c r="O368" s="623"/>
    </row>
    <row r="369" spans="2:15" ht="45.75" thickBot="1" x14ac:dyDescent="0.3">
      <c r="B369" s="1595"/>
      <c r="C369" s="1613"/>
      <c r="D369" s="1306"/>
      <c r="E369" s="1622"/>
      <c r="F369" s="636" t="s">
        <v>1001</v>
      </c>
      <c r="G369" s="1589"/>
      <c r="H369" s="1589"/>
      <c r="I369" s="390"/>
      <c r="J369" s="862">
        <v>44927</v>
      </c>
      <c r="K369" s="637">
        <v>45291</v>
      </c>
      <c r="L369" s="1337"/>
      <c r="M369" s="1585"/>
      <c r="N369" s="1579"/>
      <c r="O369" s="623"/>
    </row>
    <row r="370" spans="2:15" ht="39.75" customHeight="1" thickBot="1" x14ac:dyDescent="0.3">
      <c r="B370" s="1595"/>
      <c r="C370" s="1613"/>
      <c r="D370" s="1306"/>
      <c r="E370" s="1622"/>
      <c r="F370" s="636" t="s">
        <v>1002</v>
      </c>
      <c r="G370" s="1589"/>
      <c r="H370" s="1589"/>
      <c r="I370" s="863"/>
      <c r="J370" s="637">
        <v>44927</v>
      </c>
      <c r="K370" s="637">
        <v>45291</v>
      </c>
      <c r="L370" s="1337"/>
      <c r="M370" s="1585"/>
      <c r="N370" s="1580"/>
      <c r="O370" s="623"/>
    </row>
    <row r="371" spans="2:15" ht="38.25" customHeight="1" thickBot="1" x14ac:dyDescent="0.3">
      <c r="B371" s="1595"/>
      <c r="C371" s="1613"/>
      <c r="D371" s="1306"/>
      <c r="E371" s="1622"/>
      <c r="F371" s="1558" t="s">
        <v>1003</v>
      </c>
      <c r="G371" s="1589"/>
      <c r="H371" s="1589"/>
      <c r="I371" s="1380"/>
      <c r="J371" s="638">
        <v>44927</v>
      </c>
      <c r="K371" s="862">
        <v>45291</v>
      </c>
      <c r="L371" s="1337"/>
      <c r="M371" s="1336" t="s">
        <v>1004</v>
      </c>
      <c r="N371" s="1336"/>
      <c r="O371" s="623"/>
    </row>
    <row r="372" spans="2:15" x14ac:dyDescent="0.25">
      <c r="B372" s="1595"/>
      <c r="C372" s="1613"/>
      <c r="D372" s="1306"/>
      <c r="E372" s="1622"/>
      <c r="F372" s="1586"/>
      <c r="G372" s="1589"/>
      <c r="H372" s="1589"/>
      <c r="I372" s="1381"/>
      <c r="J372" s="639">
        <v>44927</v>
      </c>
      <c r="K372" s="638">
        <v>45291</v>
      </c>
      <c r="L372" s="1337"/>
      <c r="M372" s="1337"/>
      <c r="N372" s="1337"/>
      <c r="O372" s="623"/>
    </row>
    <row r="373" spans="2:15" ht="42.75" customHeight="1" thickBot="1" x14ac:dyDescent="0.3">
      <c r="B373" s="1595"/>
      <c r="C373" s="1613"/>
      <c r="D373" s="1306"/>
      <c r="E373" s="1622"/>
      <c r="F373" s="1559"/>
      <c r="G373" s="1589"/>
      <c r="H373" s="1589"/>
      <c r="I373" s="1382"/>
      <c r="J373" s="639">
        <v>44927</v>
      </c>
      <c r="K373" s="639">
        <v>45291</v>
      </c>
      <c r="L373" s="1337"/>
      <c r="M373" s="1337"/>
      <c r="N373" s="1337"/>
      <c r="O373" s="623"/>
    </row>
    <row r="374" spans="2:15" ht="60.75" thickBot="1" x14ac:dyDescent="0.3">
      <c r="B374" s="1114"/>
      <c r="C374" s="1614"/>
      <c r="D374" s="1307"/>
      <c r="E374" s="1623"/>
      <c r="F374" s="317" t="s">
        <v>1005</v>
      </c>
      <c r="G374" s="1588"/>
      <c r="H374" s="1588"/>
      <c r="I374" s="390"/>
      <c r="J374" s="952">
        <v>44927</v>
      </c>
      <c r="K374" s="952">
        <v>45291</v>
      </c>
      <c r="L374" s="1338"/>
      <c r="M374" s="1338"/>
      <c r="N374" s="1338"/>
      <c r="O374" s="623"/>
    </row>
    <row r="375" spans="2:15" ht="75.75" customHeight="1" thickBot="1" x14ac:dyDescent="0.3">
      <c r="B375" s="1113"/>
      <c r="C375" s="1596"/>
      <c r="D375" s="1305"/>
      <c r="E375" s="1624" t="s">
        <v>1006</v>
      </c>
      <c r="F375" s="641" t="s">
        <v>1007</v>
      </c>
      <c r="G375" s="1587">
        <v>0.9</v>
      </c>
      <c r="H375" s="1587">
        <v>0.95</v>
      </c>
      <c r="I375" s="1380"/>
      <c r="J375" s="637">
        <v>44927</v>
      </c>
      <c r="K375" s="637">
        <v>45291</v>
      </c>
      <c r="L375" s="1336" t="s">
        <v>1008</v>
      </c>
      <c r="M375" s="1578" t="s">
        <v>1013</v>
      </c>
      <c r="N375" s="751"/>
      <c r="O375" s="623"/>
    </row>
    <row r="376" spans="2:15" ht="30.75" thickBot="1" x14ac:dyDescent="0.3">
      <c r="B376" s="1595"/>
      <c r="C376" s="1597"/>
      <c r="D376" s="1306"/>
      <c r="E376" s="1625"/>
      <c r="F376" s="642" t="s">
        <v>1009</v>
      </c>
      <c r="G376" s="1588"/>
      <c r="H376" s="1588"/>
      <c r="I376" s="1381"/>
      <c r="J376" s="643">
        <v>44927</v>
      </c>
      <c r="K376" s="643">
        <v>45291</v>
      </c>
      <c r="L376" s="1338"/>
      <c r="M376" s="1579"/>
      <c r="N376" s="751"/>
      <c r="O376" s="623"/>
    </row>
    <row r="377" spans="2:15" ht="15" customHeight="1" x14ac:dyDescent="0.25">
      <c r="B377" s="1595"/>
      <c r="C377" s="1597"/>
      <c r="D377" s="1306"/>
      <c r="E377" s="1346" t="s">
        <v>1010</v>
      </c>
      <c r="F377" s="1336" t="s">
        <v>1011</v>
      </c>
      <c r="G377" s="1305">
        <v>2</v>
      </c>
      <c r="H377" s="1305">
        <v>2</v>
      </c>
      <c r="I377" s="1380"/>
      <c r="J377" s="1599">
        <v>44986</v>
      </c>
      <c r="K377" s="1336" t="s">
        <v>947</v>
      </c>
      <c r="L377" s="1336" t="s">
        <v>1012</v>
      </c>
      <c r="M377" s="1579"/>
      <c r="N377" s="1581"/>
      <c r="O377" s="623"/>
    </row>
    <row r="378" spans="2:15" x14ac:dyDescent="0.25">
      <c r="B378" s="1595"/>
      <c r="C378" s="1597"/>
      <c r="D378" s="1306"/>
      <c r="E378" s="1346"/>
      <c r="F378" s="1337"/>
      <c r="G378" s="1306"/>
      <c r="H378" s="1306"/>
      <c r="I378" s="1381"/>
      <c r="J378" s="1600"/>
      <c r="K378" s="1337"/>
      <c r="L378" s="1337"/>
      <c r="M378" s="1579"/>
      <c r="N378" s="1582"/>
      <c r="O378" s="623"/>
    </row>
    <row r="379" spans="2:15" x14ac:dyDescent="0.25">
      <c r="B379" s="1595"/>
      <c r="C379" s="1597"/>
      <c r="D379" s="1306"/>
      <c r="E379" s="1346"/>
      <c r="F379" s="1337"/>
      <c r="G379" s="1306"/>
      <c r="H379" s="1306"/>
      <c r="I379" s="1381"/>
      <c r="J379" s="1600"/>
      <c r="K379" s="1337"/>
      <c r="L379" s="1337"/>
      <c r="M379" s="1579"/>
      <c r="N379" s="1582"/>
      <c r="O379" s="623"/>
    </row>
    <row r="380" spans="2:15" x14ac:dyDescent="0.25">
      <c r="B380" s="1595"/>
      <c r="C380" s="1597"/>
      <c r="D380" s="1306"/>
      <c r="E380" s="1346"/>
      <c r="F380" s="1337"/>
      <c r="G380" s="1306"/>
      <c r="H380" s="1306"/>
      <c r="I380" s="1381"/>
      <c r="J380" s="1600"/>
      <c r="K380" s="1337"/>
      <c r="L380" s="1337"/>
      <c r="M380" s="1579"/>
      <c r="N380" s="1582"/>
      <c r="O380" s="623"/>
    </row>
    <row r="381" spans="2:15" ht="15.75" thickBot="1" x14ac:dyDescent="0.3">
      <c r="B381" s="1114"/>
      <c r="C381" s="1598"/>
      <c r="D381" s="1307"/>
      <c r="E381" s="1347"/>
      <c r="F381" s="1338"/>
      <c r="G381" s="1307"/>
      <c r="H381" s="1307"/>
      <c r="I381" s="1382"/>
      <c r="J381" s="1601"/>
      <c r="K381" s="1338"/>
      <c r="L381" s="1338"/>
      <c r="M381" s="1580"/>
      <c r="N381" s="1583"/>
      <c r="O381" s="623"/>
    </row>
    <row r="382" spans="2:15" ht="64.5" customHeight="1" thickBot="1" x14ac:dyDescent="0.3">
      <c r="B382" s="1113"/>
      <c r="C382" s="1596" t="s">
        <v>1014</v>
      </c>
      <c r="D382" s="1305" t="s">
        <v>1015</v>
      </c>
      <c r="E382" s="1380" t="s">
        <v>1016</v>
      </c>
      <c r="F382" s="644" t="s">
        <v>1017</v>
      </c>
      <c r="G382" s="1305" t="s">
        <v>1018</v>
      </c>
      <c r="H382" s="1587">
        <v>0.95</v>
      </c>
      <c r="I382" s="390"/>
      <c r="J382" s="1599">
        <v>45017</v>
      </c>
      <c r="K382" s="1336" t="s">
        <v>902</v>
      </c>
      <c r="L382" s="1336" t="s">
        <v>1019</v>
      </c>
      <c r="M382" s="1550" t="s">
        <v>1020</v>
      </c>
      <c r="N382" s="788"/>
      <c r="O382" s="623"/>
    </row>
    <row r="383" spans="2:15" ht="94.5" customHeight="1" thickBot="1" x14ac:dyDescent="0.3">
      <c r="B383" s="1595"/>
      <c r="C383" s="1597"/>
      <c r="D383" s="1306"/>
      <c r="E383" s="1381"/>
      <c r="F383" s="644" t="s">
        <v>1021</v>
      </c>
      <c r="G383" s="1306"/>
      <c r="H383" s="1589"/>
      <c r="I383" s="390"/>
      <c r="J383" s="1600"/>
      <c r="K383" s="1337"/>
      <c r="L383" s="1337"/>
      <c r="M383" s="1551"/>
      <c r="N383" s="337"/>
      <c r="O383" s="623"/>
    </row>
    <row r="384" spans="2:15" ht="60.75" thickBot="1" x14ac:dyDescent="0.3">
      <c r="B384" s="1595"/>
      <c r="C384" s="1597"/>
      <c r="D384" s="1306"/>
      <c r="E384" s="1381"/>
      <c r="F384" s="644" t="s">
        <v>1022</v>
      </c>
      <c r="G384" s="1306"/>
      <c r="H384" s="1589"/>
      <c r="I384" s="863"/>
      <c r="J384" s="1600"/>
      <c r="K384" s="1337"/>
      <c r="L384" s="1337"/>
      <c r="M384" s="1551"/>
      <c r="N384" s="788"/>
      <c r="O384" s="623"/>
    </row>
    <row r="385" spans="2:15" ht="62.25" customHeight="1" thickBot="1" x14ac:dyDescent="0.3">
      <c r="B385" s="1595"/>
      <c r="C385" s="1597"/>
      <c r="D385" s="1306"/>
      <c r="E385" s="1381"/>
      <c r="F385" s="644" t="s">
        <v>1023</v>
      </c>
      <c r="G385" s="1306"/>
      <c r="H385" s="1589"/>
      <c r="I385" s="390"/>
      <c r="J385" s="1600"/>
      <c r="K385" s="1337"/>
      <c r="L385" s="1337"/>
      <c r="M385" s="1551"/>
      <c r="N385" s="337"/>
      <c r="O385" s="623"/>
    </row>
    <row r="386" spans="2:15" ht="48" customHeight="1" thickBot="1" x14ac:dyDescent="0.3">
      <c r="B386" s="1114"/>
      <c r="C386" s="1598"/>
      <c r="D386" s="1307"/>
      <c r="E386" s="1382"/>
      <c r="F386" s="644" t="s">
        <v>1024</v>
      </c>
      <c r="G386" s="1307"/>
      <c r="H386" s="1588"/>
      <c r="I386" s="390"/>
      <c r="J386" s="1601"/>
      <c r="K386" s="1338"/>
      <c r="L386" s="1338"/>
      <c r="M386" s="1552"/>
      <c r="N386" s="788"/>
      <c r="O386" s="623"/>
    </row>
    <row r="387" spans="2:15" ht="75.75" thickBot="1" x14ac:dyDescent="0.3">
      <c r="B387" s="1113"/>
      <c r="C387" s="1596" t="s">
        <v>1025</v>
      </c>
      <c r="D387" s="1305" t="s">
        <v>1026</v>
      </c>
      <c r="E387" s="1312" t="s">
        <v>1027</v>
      </c>
      <c r="F387" s="390" t="s">
        <v>1028</v>
      </c>
      <c r="G387" s="1305">
        <v>1</v>
      </c>
      <c r="H387" s="1305">
        <v>1</v>
      </c>
      <c r="I387" s="790"/>
      <c r="J387" s="645">
        <v>45078</v>
      </c>
      <c r="K387" s="646" t="s">
        <v>1029</v>
      </c>
      <c r="L387" s="1336" t="s">
        <v>1030</v>
      </c>
      <c r="M387" s="1302" t="s">
        <v>1031</v>
      </c>
      <c r="N387" s="788"/>
      <c r="O387" s="623"/>
    </row>
    <row r="388" spans="2:15" ht="74.25" customHeight="1" thickBot="1" x14ac:dyDescent="0.3">
      <c r="B388" s="1595"/>
      <c r="C388" s="1597"/>
      <c r="D388" s="1306"/>
      <c r="E388" s="1313"/>
      <c r="F388" s="405" t="s">
        <v>1032</v>
      </c>
      <c r="G388" s="1306"/>
      <c r="H388" s="1306"/>
      <c r="I388" s="390"/>
      <c r="J388" s="645">
        <v>45078</v>
      </c>
      <c r="K388" s="646" t="s">
        <v>1029</v>
      </c>
      <c r="L388" s="1337"/>
      <c r="M388" s="1303"/>
      <c r="N388" s="788"/>
      <c r="O388" s="623"/>
    </row>
    <row r="389" spans="2:15" ht="79.5" customHeight="1" thickBot="1" x14ac:dyDescent="0.3">
      <c r="B389" s="1595"/>
      <c r="C389" s="1597"/>
      <c r="D389" s="1306"/>
      <c r="E389" s="1313"/>
      <c r="F389" s="647" t="s">
        <v>1033</v>
      </c>
      <c r="G389" s="1306"/>
      <c r="H389" s="1306"/>
      <c r="I389" s="390"/>
      <c r="J389" s="645">
        <v>45078</v>
      </c>
      <c r="K389" s="646" t="s">
        <v>1029</v>
      </c>
      <c r="L389" s="1337"/>
      <c r="M389" s="1303"/>
      <c r="N389" s="788"/>
      <c r="O389" s="623"/>
    </row>
    <row r="390" spans="2:15" ht="75.75" customHeight="1" thickBot="1" x14ac:dyDescent="0.3">
      <c r="B390" s="1114"/>
      <c r="C390" s="1598"/>
      <c r="D390" s="1307"/>
      <c r="E390" s="1314"/>
      <c r="F390" s="317" t="s">
        <v>1034</v>
      </c>
      <c r="G390" s="1307"/>
      <c r="H390" s="1307"/>
      <c r="I390" s="390"/>
      <c r="J390" s="791">
        <v>45078</v>
      </c>
      <c r="K390" s="713" t="s">
        <v>1029</v>
      </c>
      <c r="L390" s="1338"/>
      <c r="M390" s="1304"/>
      <c r="N390" s="788"/>
      <c r="O390" s="623"/>
    </row>
    <row r="391" spans="2:15" ht="45.75" thickBot="1" x14ac:dyDescent="0.3">
      <c r="B391" s="1113"/>
      <c r="C391" s="1596" t="s">
        <v>1035</v>
      </c>
      <c r="D391" s="1305" t="s">
        <v>1036</v>
      </c>
      <c r="E391" s="1312" t="s">
        <v>1037</v>
      </c>
      <c r="F391" s="397" t="s">
        <v>1038</v>
      </c>
      <c r="G391" s="1305">
        <v>2</v>
      </c>
      <c r="H391" s="1305">
        <v>2</v>
      </c>
      <c r="I391" s="953"/>
      <c r="J391" s="1599">
        <v>45078</v>
      </c>
      <c r="K391" s="1336" t="s">
        <v>1039</v>
      </c>
      <c r="L391" s="1336" t="s">
        <v>1040</v>
      </c>
      <c r="M391" s="1550" t="s">
        <v>1041</v>
      </c>
      <c r="N391" s="788"/>
      <c r="O391" s="623"/>
    </row>
    <row r="392" spans="2:15" ht="45.75" thickBot="1" x14ac:dyDescent="0.3">
      <c r="B392" s="1595"/>
      <c r="C392" s="1597"/>
      <c r="D392" s="1306"/>
      <c r="E392" s="1313"/>
      <c r="F392" s="397" t="s">
        <v>1042</v>
      </c>
      <c r="G392" s="1306"/>
      <c r="H392" s="1306"/>
      <c r="I392" s="864"/>
      <c r="J392" s="1600"/>
      <c r="K392" s="1337"/>
      <c r="L392" s="1337"/>
      <c r="M392" s="1551"/>
      <c r="N392" s="788"/>
      <c r="O392" s="623"/>
    </row>
    <row r="393" spans="2:15" ht="45.75" thickBot="1" x14ac:dyDescent="0.3">
      <c r="B393" s="1595"/>
      <c r="C393" s="1597"/>
      <c r="D393" s="1306"/>
      <c r="E393" s="1313"/>
      <c r="F393" s="397" t="s">
        <v>1043</v>
      </c>
      <c r="G393" s="1306"/>
      <c r="H393" s="1306"/>
      <c r="I393" s="864"/>
      <c r="J393" s="1600"/>
      <c r="K393" s="1337"/>
      <c r="L393" s="1337"/>
      <c r="M393" s="1551"/>
      <c r="N393" s="788"/>
      <c r="O393" s="623"/>
    </row>
    <row r="394" spans="2:15" x14ac:dyDescent="0.25">
      <c r="B394" s="1595"/>
      <c r="C394" s="1597"/>
      <c r="D394" s="1306"/>
      <c r="E394" s="1313"/>
      <c r="F394" s="1380" t="s">
        <v>1044</v>
      </c>
      <c r="G394" s="1306"/>
      <c r="H394" s="1306"/>
      <c r="I394" s="864"/>
      <c r="J394" s="1600"/>
      <c r="K394" s="1337"/>
      <c r="L394" s="1337"/>
      <c r="M394" s="1551"/>
      <c r="N394" s="1302"/>
      <c r="O394" s="623"/>
    </row>
    <row r="395" spans="2:15" x14ac:dyDescent="0.25">
      <c r="B395" s="1595"/>
      <c r="C395" s="1597"/>
      <c r="D395" s="1306"/>
      <c r="E395" s="1313"/>
      <c r="F395" s="1381"/>
      <c r="G395" s="1306"/>
      <c r="H395" s="1306"/>
      <c r="I395" s="864"/>
      <c r="J395" s="1600"/>
      <c r="K395" s="1337"/>
      <c r="L395" s="1337"/>
      <c r="M395" s="1551"/>
      <c r="N395" s="1303"/>
      <c r="O395" s="623"/>
    </row>
    <row r="396" spans="2:15" x14ac:dyDescent="0.25">
      <c r="B396" s="1595"/>
      <c r="C396" s="1597"/>
      <c r="D396" s="1306"/>
      <c r="E396" s="1313"/>
      <c r="F396" s="1381"/>
      <c r="G396" s="1306"/>
      <c r="H396" s="1306"/>
      <c r="I396" s="864"/>
      <c r="J396" s="1600"/>
      <c r="K396" s="1337"/>
      <c r="L396" s="1337"/>
      <c r="M396" s="1551"/>
      <c r="N396" s="1303"/>
      <c r="O396" s="623"/>
    </row>
    <row r="397" spans="2:15" ht="15.75" thickBot="1" x14ac:dyDescent="0.3">
      <c r="B397" s="1114"/>
      <c r="C397" s="1598"/>
      <c r="D397" s="1307"/>
      <c r="E397" s="1314"/>
      <c r="F397" s="1382"/>
      <c r="G397" s="1307"/>
      <c r="H397" s="1307"/>
      <c r="I397" s="948"/>
      <c r="J397" s="1601"/>
      <c r="K397" s="1338"/>
      <c r="L397" s="1338"/>
      <c r="M397" s="1552"/>
      <c r="N397" s="1304"/>
      <c r="O397" s="623"/>
    </row>
    <row r="398" spans="2:15" ht="16.5" thickBot="1" x14ac:dyDescent="0.3">
      <c r="B398" s="1113"/>
      <c r="C398" s="1629" t="s">
        <v>1052</v>
      </c>
      <c r="D398" s="1632"/>
      <c r="E398" s="1632"/>
      <c r="F398" s="648" t="s">
        <v>1045</v>
      </c>
      <c r="G398" s="1635">
        <v>0.95</v>
      </c>
      <c r="H398" s="1635">
        <v>0.97</v>
      </c>
      <c r="I398" s="660"/>
      <c r="J398" s="1604"/>
      <c r="K398" s="1604"/>
      <c r="L398" s="1604" t="s">
        <v>1046</v>
      </c>
      <c r="M398" s="1607"/>
      <c r="N398" s="865"/>
      <c r="O398" s="623"/>
    </row>
    <row r="399" spans="2:15" ht="16.5" thickBot="1" x14ac:dyDescent="0.3">
      <c r="B399" s="1595"/>
      <c r="C399" s="1630"/>
      <c r="D399" s="1633"/>
      <c r="E399" s="1633"/>
      <c r="F399" s="648" t="s">
        <v>1047</v>
      </c>
      <c r="G399" s="1636"/>
      <c r="H399" s="1636"/>
      <c r="I399" s="599"/>
      <c r="J399" s="1605"/>
      <c r="K399" s="1605"/>
      <c r="L399" s="1605"/>
      <c r="M399" s="1608"/>
      <c r="N399" s="865"/>
      <c r="O399" s="623"/>
    </row>
    <row r="400" spans="2:15" ht="16.5" thickBot="1" x14ac:dyDescent="0.3">
      <c r="B400" s="1595"/>
      <c r="C400" s="1630"/>
      <c r="D400" s="1633"/>
      <c r="E400" s="1633"/>
      <c r="F400" s="649" t="s">
        <v>1048</v>
      </c>
      <c r="G400" s="1636"/>
      <c r="H400" s="1636"/>
      <c r="I400" s="599"/>
      <c r="J400" s="1605"/>
      <c r="K400" s="1605"/>
      <c r="L400" s="1605"/>
      <c r="M400" s="1608"/>
      <c r="N400" s="865"/>
      <c r="O400" s="623"/>
    </row>
    <row r="401" spans="2:15" ht="16.5" thickBot="1" x14ac:dyDescent="0.3">
      <c r="B401" s="1595"/>
      <c r="C401" s="1630"/>
      <c r="D401" s="1633"/>
      <c r="E401" s="1633"/>
      <c r="F401" s="648" t="s">
        <v>1049</v>
      </c>
      <c r="G401" s="1636"/>
      <c r="H401" s="1636"/>
      <c r="J401" s="1605"/>
      <c r="K401" s="1605"/>
      <c r="L401" s="1605"/>
      <c r="M401" s="1608"/>
      <c r="N401" s="866"/>
      <c r="O401" s="623"/>
    </row>
    <row r="402" spans="2:15" ht="15.75" x14ac:dyDescent="0.25">
      <c r="B402" s="1595"/>
      <c r="C402" s="1630"/>
      <c r="D402" s="1633"/>
      <c r="E402" s="1633"/>
      <c r="F402" s="650" t="s">
        <v>1050</v>
      </c>
      <c r="G402" s="1636"/>
      <c r="H402" s="1636"/>
      <c r="I402" s="1415"/>
      <c r="J402" s="1605"/>
      <c r="K402" s="1605"/>
      <c r="L402" s="1605"/>
      <c r="M402" s="1608"/>
      <c r="N402" s="1610"/>
      <c r="O402" s="623"/>
    </row>
    <row r="403" spans="2:15" ht="15.75" x14ac:dyDescent="0.25">
      <c r="B403" s="1595"/>
      <c r="C403" s="1630"/>
      <c r="D403" s="1633"/>
      <c r="E403" s="1633"/>
      <c r="F403" s="651"/>
      <c r="G403" s="1636"/>
      <c r="H403" s="1636"/>
      <c r="I403" s="1416"/>
      <c r="J403" s="1605"/>
      <c r="K403" s="1605"/>
      <c r="L403" s="1605"/>
      <c r="M403" s="1608"/>
      <c r="N403" s="1611"/>
      <c r="O403" s="623"/>
    </row>
    <row r="404" spans="2:15" ht="49.5" customHeight="1" thickBot="1" x14ac:dyDescent="0.3">
      <c r="B404" s="1114"/>
      <c r="C404" s="1631"/>
      <c r="D404" s="1634"/>
      <c r="E404" s="1634"/>
      <c r="F404" s="652"/>
      <c r="G404" s="1637"/>
      <c r="H404" s="1637"/>
      <c r="I404" s="1417"/>
      <c r="J404" s="1606"/>
      <c r="K404" s="1606"/>
      <c r="L404" s="1606"/>
      <c r="M404" s="1609"/>
      <c r="N404" s="1612"/>
      <c r="O404" s="653"/>
    </row>
    <row r="405" spans="2:15" ht="15.75" thickBot="1" x14ac:dyDescent="0.3"/>
    <row r="406" spans="2:15" x14ac:dyDescent="0.25">
      <c r="B406" s="661"/>
      <c r="C406" s="523"/>
      <c r="D406" s="523"/>
      <c r="E406" s="523"/>
      <c r="F406" s="523"/>
      <c r="G406" s="523"/>
      <c r="H406" s="523"/>
      <c r="I406" s="523"/>
      <c r="J406" s="523"/>
      <c r="K406" s="523"/>
      <c r="L406" s="523"/>
      <c r="M406" s="523"/>
      <c r="N406" s="142"/>
    </row>
    <row r="407" spans="2:15" x14ac:dyDescent="0.25">
      <c r="B407" s="662"/>
      <c r="C407" s="1"/>
      <c r="D407" s="1"/>
      <c r="E407" s="1"/>
      <c r="F407" s="1"/>
      <c r="G407" s="1"/>
      <c r="H407" s="1"/>
      <c r="I407" s="1"/>
      <c r="J407" s="1"/>
      <c r="K407" s="1"/>
      <c r="L407" s="1"/>
      <c r="M407" s="1"/>
      <c r="N407" s="135"/>
    </row>
    <row r="408" spans="2:15" x14ac:dyDescent="0.25">
      <c r="B408" s="662"/>
      <c r="C408" s="1"/>
      <c r="D408" s="1"/>
      <c r="E408" s="1"/>
      <c r="F408" s="1"/>
      <c r="G408" s="1"/>
      <c r="H408" s="1"/>
      <c r="I408" s="1"/>
      <c r="J408" s="1"/>
      <c r="K408" s="1"/>
      <c r="L408" s="1"/>
      <c r="M408" s="1"/>
      <c r="N408" s="135"/>
    </row>
    <row r="409" spans="2:15" x14ac:dyDescent="0.25">
      <c r="B409" s="662"/>
      <c r="C409" s="1"/>
      <c r="D409" s="1"/>
      <c r="E409" s="1"/>
      <c r="F409" s="1"/>
      <c r="G409" s="1"/>
      <c r="H409" s="1"/>
      <c r="I409" s="1"/>
      <c r="J409" s="1"/>
      <c r="K409" s="1"/>
      <c r="L409" s="1"/>
      <c r="M409" s="1"/>
      <c r="N409" s="135"/>
    </row>
    <row r="410" spans="2:15" ht="9.75" customHeight="1" thickBot="1" x14ac:dyDescent="0.3">
      <c r="B410" s="662"/>
      <c r="C410" s="1"/>
      <c r="D410" s="1"/>
      <c r="E410" s="1"/>
      <c r="F410" s="1"/>
      <c r="G410" s="1"/>
      <c r="H410" s="1"/>
      <c r="I410" s="1"/>
      <c r="J410" s="1"/>
      <c r="K410" s="1"/>
      <c r="L410" s="1"/>
      <c r="M410" s="1"/>
      <c r="N410" s="135"/>
    </row>
    <row r="411" spans="2:15" ht="15.75" hidden="1" thickBot="1" x14ac:dyDescent="0.3">
      <c r="B411" s="662"/>
      <c r="C411" s="1"/>
      <c r="D411" s="1"/>
      <c r="E411" s="1"/>
      <c r="F411" s="1"/>
      <c r="G411" s="1"/>
      <c r="H411" s="1"/>
      <c r="I411" s="1"/>
      <c r="J411" s="1"/>
      <c r="K411" s="1"/>
      <c r="L411" s="1"/>
      <c r="M411" s="1"/>
      <c r="N411" s="135"/>
    </row>
    <row r="412" spans="2:15" ht="16.5" thickBot="1" x14ac:dyDescent="0.3">
      <c r="B412" s="507" t="s">
        <v>6</v>
      </c>
      <c r="C412" s="1519" t="s">
        <v>44</v>
      </c>
      <c r="D412" s="1520"/>
      <c r="E412" s="1520"/>
      <c r="F412" s="1520"/>
      <c r="G412" s="1520"/>
      <c r="H412" s="1520"/>
      <c r="I412" s="1520"/>
      <c r="J412" s="1520"/>
      <c r="K412" s="1520"/>
      <c r="L412" s="1757"/>
      <c r="M412" s="692" t="s">
        <v>144</v>
      </c>
      <c r="N412" s="663" t="s">
        <v>211</v>
      </c>
    </row>
    <row r="413" spans="2:15" ht="16.5" thickBot="1" x14ac:dyDescent="0.3">
      <c r="B413" s="693" t="s">
        <v>141</v>
      </c>
      <c r="C413" s="1758" t="s">
        <v>133</v>
      </c>
      <c r="D413" s="1521"/>
      <c r="E413" s="1521"/>
      <c r="F413" s="1521"/>
      <c r="G413" s="1521"/>
      <c r="H413" s="1521"/>
      <c r="I413" s="1521"/>
      <c r="J413" s="1521"/>
      <c r="K413" s="1521"/>
      <c r="L413" s="1759"/>
      <c r="M413" s="664" t="s">
        <v>117</v>
      </c>
      <c r="N413" s="665" t="s">
        <v>240</v>
      </c>
    </row>
    <row r="414" spans="2:15" ht="16.5" thickBot="1" x14ac:dyDescent="0.3">
      <c r="B414" s="666" t="s">
        <v>7</v>
      </c>
      <c r="C414" s="1760" t="s">
        <v>1053</v>
      </c>
      <c r="D414" s="1760"/>
      <c r="E414" s="1760"/>
      <c r="F414" s="1760"/>
      <c r="G414" s="1760"/>
      <c r="H414" s="1760"/>
      <c r="I414" s="1138"/>
      <c r="J414" s="1138"/>
      <c r="K414" s="1138"/>
      <c r="L414" s="1138"/>
      <c r="M414" s="1138"/>
      <c r="N414" s="1138"/>
    </row>
    <row r="415" spans="2:15" ht="16.5" thickBot="1" x14ac:dyDescent="0.3">
      <c r="B415" s="867"/>
      <c r="C415" s="867"/>
      <c r="D415" s="867"/>
      <c r="E415" s="867"/>
      <c r="F415" s="867"/>
      <c r="G415" s="867"/>
      <c r="H415" s="867"/>
      <c r="I415" s="667"/>
      <c r="J415" s="668"/>
      <c r="K415" s="668"/>
      <c r="L415" s="668"/>
      <c r="M415" s="668"/>
      <c r="N415" s="668"/>
    </row>
    <row r="416" spans="2:15" ht="16.5" thickBot="1" x14ac:dyDescent="0.3">
      <c r="B416" s="1761" t="s">
        <v>154</v>
      </c>
      <c r="C416" s="1761" t="s">
        <v>0</v>
      </c>
      <c r="D416" s="1626" t="s">
        <v>150</v>
      </c>
      <c r="E416" s="1626" t="s">
        <v>152</v>
      </c>
      <c r="F416" s="1761" t="s">
        <v>1</v>
      </c>
      <c r="G416" s="1626" t="s">
        <v>1054</v>
      </c>
      <c r="H416" s="1626" t="s">
        <v>61</v>
      </c>
      <c r="I416" s="1626" t="s">
        <v>149</v>
      </c>
      <c r="J416" s="1638" t="s">
        <v>5</v>
      </c>
      <c r="K416" s="1640" t="s">
        <v>148</v>
      </c>
      <c r="L416" s="1641"/>
      <c r="M416" s="1626" t="s">
        <v>142</v>
      </c>
      <c r="N416" s="1638" t="s">
        <v>151</v>
      </c>
    </row>
    <row r="417" spans="2:14" ht="27.75" customHeight="1" thickBot="1" x14ac:dyDescent="0.3">
      <c r="B417" s="1627"/>
      <c r="C417" s="1627"/>
      <c r="D417" s="1627"/>
      <c r="E417" s="1627"/>
      <c r="F417" s="1627"/>
      <c r="G417" s="1627"/>
      <c r="H417" s="1628"/>
      <c r="I417" s="1628"/>
      <c r="J417" s="1639"/>
      <c r="K417" s="669" t="s">
        <v>15</v>
      </c>
      <c r="L417" s="670" t="s">
        <v>16</v>
      </c>
      <c r="M417" s="1628"/>
      <c r="N417" s="1639"/>
    </row>
    <row r="418" spans="2:14" ht="121.5" customHeight="1" thickBot="1" x14ac:dyDescent="0.3">
      <c r="B418" s="1648" t="s">
        <v>1055</v>
      </c>
      <c r="C418" s="792" t="s">
        <v>1056</v>
      </c>
      <c r="D418" s="130" t="s">
        <v>1057</v>
      </c>
      <c r="E418" s="793" t="s">
        <v>1058</v>
      </c>
      <c r="F418" s="695"/>
      <c r="G418" s="150" t="s">
        <v>1059</v>
      </c>
      <c r="H418" s="774" t="s">
        <v>1060</v>
      </c>
      <c r="I418" s="696"/>
      <c r="J418" s="696"/>
      <c r="K418" s="794">
        <v>44586</v>
      </c>
      <c r="L418" s="129" t="s">
        <v>1061</v>
      </c>
      <c r="M418" s="795" t="s">
        <v>1062</v>
      </c>
      <c r="N418" s="796" t="s">
        <v>1063</v>
      </c>
    </row>
    <row r="419" spans="2:14" ht="54.75" customHeight="1" thickBot="1" x14ac:dyDescent="0.3">
      <c r="B419" s="1649"/>
      <c r="C419" s="1651" t="s">
        <v>1064</v>
      </c>
      <c r="D419" s="1654" t="s">
        <v>1065</v>
      </c>
      <c r="E419" s="1654" t="s">
        <v>1066</v>
      </c>
      <c r="F419" s="671" t="s">
        <v>1067</v>
      </c>
      <c r="G419" s="1279" t="s">
        <v>1068</v>
      </c>
      <c r="H419" s="1279" t="s">
        <v>1069</v>
      </c>
      <c r="I419" s="1663"/>
      <c r="J419" s="1663"/>
      <c r="K419" s="1672">
        <v>44562</v>
      </c>
      <c r="L419" s="1672">
        <v>44926</v>
      </c>
      <c r="M419" s="1642" t="s">
        <v>1070</v>
      </c>
      <c r="N419" s="1645" t="s">
        <v>1071</v>
      </c>
    </row>
    <row r="420" spans="2:14" ht="58.5" customHeight="1" thickBot="1" x14ac:dyDescent="0.3">
      <c r="B420" s="1649"/>
      <c r="C420" s="1652"/>
      <c r="D420" s="1655"/>
      <c r="E420" s="1655"/>
      <c r="F420" s="671" t="s">
        <v>1072</v>
      </c>
      <c r="G420" s="1280"/>
      <c r="H420" s="1280"/>
      <c r="I420" s="1664"/>
      <c r="J420" s="1664"/>
      <c r="K420" s="1673"/>
      <c r="L420" s="1673"/>
      <c r="M420" s="1643"/>
      <c r="N420" s="1646"/>
    </row>
    <row r="421" spans="2:14" ht="74.25" customHeight="1" thickBot="1" x14ac:dyDescent="0.3">
      <c r="B421" s="1649"/>
      <c r="C421" s="1652"/>
      <c r="D421" s="1655"/>
      <c r="E421" s="1655"/>
      <c r="F421" s="672" t="s">
        <v>1073</v>
      </c>
      <c r="G421" s="1280"/>
      <c r="H421" s="1280"/>
      <c r="I421" s="1664"/>
      <c r="J421" s="1664"/>
      <c r="K421" s="1673"/>
      <c r="L421" s="1673"/>
      <c r="M421" s="1643"/>
      <c r="N421" s="1646"/>
    </row>
    <row r="422" spans="2:14" ht="74.25" customHeight="1" thickBot="1" x14ac:dyDescent="0.3">
      <c r="B422" s="1650"/>
      <c r="C422" s="1653"/>
      <c r="D422" s="1656"/>
      <c r="E422" s="1656"/>
      <c r="F422" s="671" t="s">
        <v>1074</v>
      </c>
      <c r="G422" s="1281"/>
      <c r="H422" s="1281"/>
      <c r="I422" s="1665"/>
      <c r="J422" s="1665"/>
      <c r="K422" s="1674"/>
      <c r="L422" s="1674"/>
      <c r="M422" s="1644"/>
      <c r="N422" s="1647"/>
    </row>
    <row r="423" spans="2:14" ht="45.75" thickBot="1" x14ac:dyDescent="0.3">
      <c r="B423" s="1648" t="s">
        <v>1075</v>
      </c>
      <c r="C423" s="1651" t="s">
        <v>1076</v>
      </c>
      <c r="D423" s="1654" t="s">
        <v>1077</v>
      </c>
      <c r="E423" s="1657" t="s">
        <v>1078</v>
      </c>
      <c r="F423" s="671" t="s">
        <v>1079</v>
      </c>
      <c r="G423" s="1336" t="s">
        <v>1068</v>
      </c>
      <c r="H423" s="1660" t="s">
        <v>213</v>
      </c>
      <c r="I423" s="1663">
        <v>1</v>
      </c>
      <c r="J423" s="1663"/>
      <c r="K423" s="1666">
        <v>44562</v>
      </c>
      <c r="L423" s="1666">
        <v>44926</v>
      </c>
      <c r="M423" s="1657" t="s">
        <v>1080</v>
      </c>
      <c r="N423" s="1669" t="s">
        <v>1081</v>
      </c>
    </row>
    <row r="424" spans="2:14" ht="60.75" thickBot="1" x14ac:dyDescent="0.3">
      <c r="B424" s="1649"/>
      <c r="C424" s="1652"/>
      <c r="D424" s="1655"/>
      <c r="E424" s="1658"/>
      <c r="F424" s="673" t="s">
        <v>1082</v>
      </c>
      <c r="G424" s="1337"/>
      <c r="H424" s="1661"/>
      <c r="I424" s="1664"/>
      <c r="J424" s="1664"/>
      <c r="K424" s="1667"/>
      <c r="L424" s="1667"/>
      <c r="M424" s="1658"/>
      <c r="N424" s="1670"/>
    </row>
    <row r="425" spans="2:14" ht="45.75" thickBot="1" x14ac:dyDescent="0.3">
      <c r="B425" s="1649"/>
      <c r="C425" s="1652"/>
      <c r="D425" s="1655"/>
      <c r="E425" s="1658"/>
      <c r="F425" s="673" t="s">
        <v>1083</v>
      </c>
      <c r="G425" s="1337"/>
      <c r="H425" s="1661"/>
      <c r="I425" s="1664"/>
      <c r="J425" s="1664"/>
      <c r="K425" s="1667"/>
      <c r="L425" s="1667"/>
      <c r="M425" s="1658"/>
      <c r="N425" s="1670"/>
    </row>
    <row r="426" spans="2:14" ht="30.75" thickBot="1" x14ac:dyDescent="0.3">
      <c r="B426" s="1649"/>
      <c r="C426" s="1652"/>
      <c r="D426" s="1655"/>
      <c r="E426" s="1658"/>
      <c r="F426" s="673" t="s">
        <v>1084</v>
      </c>
      <c r="G426" s="1337"/>
      <c r="H426" s="1661"/>
      <c r="I426" s="1664"/>
      <c r="J426" s="1664"/>
      <c r="K426" s="1667"/>
      <c r="L426" s="1667"/>
      <c r="M426" s="1658"/>
      <c r="N426" s="1671"/>
    </row>
    <row r="427" spans="2:14" ht="108" customHeight="1" thickBot="1" x14ac:dyDescent="0.3">
      <c r="B427" s="1650"/>
      <c r="C427" s="1653"/>
      <c r="D427" s="1656"/>
      <c r="E427" s="1659"/>
      <c r="F427" s="673" t="s">
        <v>1085</v>
      </c>
      <c r="G427" s="1338"/>
      <c r="H427" s="1662"/>
      <c r="I427" s="1665"/>
      <c r="J427" s="1665"/>
      <c r="K427" s="1668"/>
      <c r="L427" s="1668"/>
      <c r="M427" s="1659"/>
      <c r="N427" s="674" t="s">
        <v>1086</v>
      </c>
    </row>
    <row r="428" spans="2:14" ht="84.75" customHeight="1" thickBot="1" x14ac:dyDescent="0.3">
      <c r="B428" s="675"/>
      <c r="C428" s="1162" t="s">
        <v>1087</v>
      </c>
      <c r="D428" s="1160" t="s">
        <v>1088</v>
      </c>
      <c r="E428" s="1158" t="s">
        <v>1089</v>
      </c>
      <c r="F428" s="676" t="s">
        <v>1090</v>
      </c>
      <c r="G428" s="1276" t="s">
        <v>1068</v>
      </c>
      <c r="H428" s="1276" t="s">
        <v>814</v>
      </c>
      <c r="I428" s="1751" t="s">
        <v>1091</v>
      </c>
      <c r="J428" s="463"/>
      <c r="K428" s="1754">
        <v>44743</v>
      </c>
      <c r="L428" s="1675">
        <v>44926</v>
      </c>
      <c r="M428" s="1678" t="s">
        <v>1092</v>
      </c>
      <c r="N428" s="494" t="s">
        <v>1093</v>
      </c>
    </row>
    <row r="429" spans="2:14" ht="72" customHeight="1" thickBot="1" x14ac:dyDescent="0.3">
      <c r="B429" s="677"/>
      <c r="C429" s="1308"/>
      <c r="D429" s="1411"/>
      <c r="E429" s="1410"/>
      <c r="F429" s="676" t="s">
        <v>1094</v>
      </c>
      <c r="G429" s="1277"/>
      <c r="H429" s="1277"/>
      <c r="I429" s="1752"/>
      <c r="J429" s="678"/>
      <c r="K429" s="1755"/>
      <c r="L429" s="1676"/>
      <c r="M429" s="1679"/>
      <c r="N429" s="494" t="s">
        <v>1095</v>
      </c>
    </row>
    <row r="430" spans="2:14" ht="56.25" customHeight="1" thickBot="1" x14ac:dyDescent="0.3">
      <c r="B430" s="677"/>
      <c r="C430" s="1308"/>
      <c r="D430" s="1411"/>
      <c r="E430" s="1410"/>
      <c r="F430" s="676" t="s">
        <v>1096</v>
      </c>
      <c r="G430" s="1277"/>
      <c r="H430" s="1277"/>
      <c r="I430" s="1752"/>
      <c r="J430" s="678"/>
      <c r="K430" s="1755"/>
      <c r="L430" s="1676"/>
      <c r="M430" s="1679"/>
      <c r="N430" s="494" t="s">
        <v>1097</v>
      </c>
    </row>
    <row r="431" spans="2:14" ht="93.75" customHeight="1" thickBot="1" x14ac:dyDescent="0.3">
      <c r="B431" s="679"/>
      <c r="C431" s="1163"/>
      <c r="D431" s="1161"/>
      <c r="E431" s="1159"/>
      <c r="F431" s="680" t="s">
        <v>1098</v>
      </c>
      <c r="G431" s="1278"/>
      <c r="H431" s="1278"/>
      <c r="I431" s="1753"/>
      <c r="J431" s="681"/>
      <c r="K431" s="1756"/>
      <c r="L431" s="1677"/>
      <c r="M431" s="1680"/>
      <c r="N431" s="241" t="s">
        <v>1099</v>
      </c>
    </row>
    <row r="432" spans="2:14" ht="75.75" customHeight="1" thickBot="1" x14ac:dyDescent="0.3">
      <c r="B432" s="1046" t="s">
        <v>1100</v>
      </c>
      <c r="C432" s="1162" t="s">
        <v>1101</v>
      </c>
      <c r="D432" s="1160" t="s">
        <v>1102</v>
      </c>
      <c r="E432" s="1158" t="s">
        <v>1103</v>
      </c>
      <c r="F432" s="671" t="s">
        <v>1104</v>
      </c>
      <c r="G432" s="1276" t="s">
        <v>1068</v>
      </c>
      <c r="H432" s="1276" t="s">
        <v>213</v>
      </c>
      <c r="I432" s="1681">
        <v>1</v>
      </c>
      <c r="J432" s="1174"/>
      <c r="K432" s="1672">
        <v>44652</v>
      </c>
      <c r="L432" s="1672" t="s">
        <v>1105</v>
      </c>
      <c r="M432" s="1191" t="s">
        <v>1106</v>
      </c>
      <c r="N432" s="1286" t="s">
        <v>1107</v>
      </c>
    </row>
    <row r="433" spans="2:14" ht="27" customHeight="1" thickBot="1" x14ac:dyDescent="0.3">
      <c r="B433" s="1048"/>
      <c r="C433" s="1308"/>
      <c r="D433" s="1411"/>
      <c r="E433" s="1410"/>
      <c r="F433" s="673" t="s">
        <v>1108</v>
      </c>
      <c r="G433" s="1277"/>
      <c r="H433" s="1277"/>
      <c r="I433" s="1682"/>
      <c r="J433" s="1556"/>
      <c r="K433" s="1673"/>
      <c r="L433" s="1673"/>
      <c r="M433" s="1684"/>
      <c r="N433" s="1287"/>
    </row>
    <row r="434" spans="2:14" ht="86.25" customHeight="1" thickBot="1" x14ac:dyDescent="0.3">
      <c r="B434" s="1047"/>
      <c r="C434" s="1163"/>
      <c r="D434" s="1161"/>
      <c r="E434" s="1159"/>
      <c r="F434" s="682" t="s">
        <v>1109</v>
      </c>
      <c r="G434" s="1278"/>
      <c r="H434" s="1278"/>
      <c r="I434" s="1683"/>
      <c r="J434" s="1175"/>
      <c r="K434" s="1674"/>
      <c r="L434" s="1674"/>
      <c r="M434" s="1192"/>
      <c r="N434" s="1288"/>
    </row>
    <row r="435" spans="2:14" ht="32.25" thickBot="1" x14ac:dyDescent="0.3">
      <c r="B435" s="1046" t="s">
        <v>1110</v>
      </c>
      <c r="C435" s="1339" t="s">
        <v>1111</v>
      </c>
      <c r="D435" s="1160" t="s">
        <v>1112</v>
      </c>
      <c r="E435" s="1685" t="s">
        <v>1113</v>
      </c>
      <c r="F435" s="571" t="s">
        <v>1114</v>
      </c>
      <c r="G435" s="1276" t="s">
        <v>1068</v>
      </c>
      <c r="H435" s="1276" t="s">
        <v>213</v>
      </c>
      <c r="I435" s="1687"/>
      <c r="J435" s="1174"/>
      <c r="K435" s="683">
        <v>44682</v>
      </c>
      <c r="L435" s="683">
        <v>44834</v>
      </c>
      <c r="M435" s="1689" t="s">
        <v>1115</v>
      </c>
      <c r="N435" s="1286" t="s">
        <v>1116</v>
      </c>
    </row>
    <row r="436" spans="2:14" ht="32.25" thickBot="1" x14ac:dyDescent="0.3">
      <c r="B436" s="1048"/>
      <c r="C436" s="1341"/>
      <c r="D436" s="1161"/>
      <c r="E436" s="1686"/>
      <c r="F436" s="571" t="s">
        <v>1117</v>
      </c>
      <c r="G436" s="1278"/>
      <c r="H436" s="1278"/>
      <c r="I436" s="1688"/>
      <c r="J436" s="1175"/>
      <c r="K436" s="683">
        <v>44835</v>
      </c>
      <c r="L436" s="683">
        <v>44926</v>
      </c>
      <c r="M436" s="1690"/>
      <c r="N436" s="1288"/>
    </row>
    <row r="437" spans="2:14" ht="72" customHeight="1" thickBot="1" x14ac:dyDescent="0.3">
      <c r="B437" s="1046"/>
      <c r="C437" s="1699" t="s">
        <v>1118</v>
      </c>
      <c r="D437" s="1654" t="s">
        <v>1119</v>
      </c>
      <c r="E437" s="1657" t="s">
        <v>1120</v>
      </c>
      <c r="F437" s="671" t="s">
        <v>1121</v>
      </c>
      <c r="G437" s="1660" t="s">
        <v>1122</v>
      </c>
      <c r="H437" s="1660" t="s">
        <v>213</v>
      </c>
      <c r="I437" s="1697">
        <v>65</v>
      </c>
      <c r="J437" s="1663"/>
      <c r="K437" s="1666">
        <v>44562</v>
      </c>
      <c r="L437" s="1666">
        <v>44926</v>
      </c>
      <c r="M437" s="1654" t="s">
        <v>1070</v>
      </c>
      <c r="N437" s="1669" t="s">
        <v>1123</v>
      </c>
    </row>
    <row r="438" spans="2:14" ht="175.5" customHeight="1" thickBot="1" x14ac:dyDescent="0.3">
      <c r="B438" s="1047"/>
      <c r="C438" s="1700"/>
      <c r="D438" s="1656"/>
      <c r="E438" s="1659"/>
      <c r="F438" s="673" t="s">
        <v>1124</v>
      </c>
      <c r="G438" s="1662"/>
      <c r="H438" s="1662"/>
      <c r="I438" s="1698"/>
      <c r="J438" s="1665"/>
      <c r="K438" s="1668"/>
      <c r="L438" s="1668"/>
      <c r="M438" s="1656"/>
      <c r="N438" s="1671"/>
    </row>
    <row r="439" spans="2:14" ht="40.5" customHeight="1" thickBot="1" x14ac:dyDescent="0.3">
      <c r="B439" s="1046"/>
      <c r="C439" s="1691" t="s">
        <v>1125</v>
      </c>
      <c r="D439" s="1654" t="s">
        <v>1126</v>
      </c>
      <c r="E439" s="1657" t="s">
        <v>1127</v>
      </c>
      <c r="F439" s="671" t="s">
        <v>1128</v>
      </c>
      <c r="G439" s="1660" t="s">
        <v>1129</v>
      </c>
      <c r="H439" s="1660" t="s">
        <v>213</v>
      </c>
      <c r="I439" s="1663">
        <v>1</v>
      </c>
      <c r="J439" s="1663"/>
      <c r="K439" s="1666">
        <v>44562</v>
      </c>
      <c r="L439" s="1666">
        <v>44926</v>
      </c>
      <c r="M439" s="1654" t="s">
        <v>1070</v>
      </c>
      <c r="N439" s="1694" t="s">
        <v>1130</v>
      </c>
    </row>
    <row r="440" spans="2:14" ht="30.75" thickBot="1" x14ac:dyDescent="0.3">
      <c r="B440" s="1048"/>
      <c r="C440" s="1692"/>
      <c r="D440" s="1655"/>
      <c r="E440" s="1659"/>
      <c r="F440" s="673" t="s">
        <v>1131</v>
      </c>
      <c r="G440" s="1662"/>
      <c r="H440" s="1661"/>
      <c r="I440" s="1664"/>
      <c r="J440" s="1664"/>
      <c r="K440" s="1667"/>
      <c r="L440" s="1667"/>
      <c r="M440" s="1655"/>
      <c r="N440" s="1695"/>
    </row>
    <row r="441" spans="2:14" ht="54" customHeight="1" thickBot="1" x14ac:dyDescent="0.3">
      <c r="B441" s="1047"/>
      <c r="C441" s="1693"/>
      <c r="D441" s="1656"/>
      <c r="E441" s="684" t="s">
        <v>1132</v>
      </c>
      <c r="F441" s="685" t="s">
        <v>1133</v>
      </c>
      <c r="G441" s="150" t="s">
        <v>1134</v>
      </c>
      <c r="H441" s="1662"/>
      <c r="I441" s="1665"/>
      <c r="J441" s="1665"/>
      <c r="K441" s="1668"/>
      <c r="L441" s="1668"/>
      <c r="M441" s="1656"/>
      <c r="N441" s="1696"/>
    </row>
    <row r="442" spans="2:14" ht="74.25" customHeight="1" thickBot="1" x14ac:dyDescent="0.3">
      <c r="B442" s="1046"/>
      <c r="C442" s="1699" t="s">
        <v>1135</v>
      </c>
      <c r="D442" s="1654" t="s">
        <v>1136</v>
      </c>
      <c r="E442" s="1657"/>
      <c r="F442" s="671" t="s">
        <v>1137</v>
      </c>
      <c r="G442" s="1660" t="s">
        <v>1060</v>
      </c>
      <c r="H442" s="1660" t="s">
        <v>1060</v>
      </c>
      <c r="I442" s="1663">
        <v>1</v>
      </c>
      <c r="J442" s="1717"/>
      <c r="K442" s="1666">
        <v>44562</v>
      </c>
      <c r="L442" s="1666">
        <v>44926</v>
      </c>
      <c r="M442" s="1654" t="s">
        <v>1138</v>
      </c>
      <c r="N442" s="1669" t="s">
        <v>1139</v>
      </c>
    </row>
    <row r="443" spans="2:14" ht="75.75" customHeight="1" thickBot="1" x14ac:dyDescent="0.3">
      <c r="B443" s="1048"/>
      <c r="C443" s="1719"/>
      <c r="D443" s="1655"/>
      <c r="E443" s="1658"/>
      <c r="F443" s="673" t="s">
        <v>1140</v>
      </c>
      <c r="G443" s="1661"/>
      <c r="H443" s="1661"/>
      <c r="I443" s="1664"/>
      <c r="J443" s="1718"/>
      <c r="K443" s="1667"/>
      <c r="L443" s="1667"/>
      <c r="M443" s="1655"/>
      <c r="N443" s="1670"/>
    </row>
    <row r="444" spans="2:14" ht="51.75" customHeight="1" thickBot="1" x14ac:dyDescent="0.3">
      <c r="B444" s="1048"/>
      <c r="C444" s="1719"/>
      <c r="D444" s="1655"/>
      <c r="E444" s="1658"/>
      <c r="F444" s="673" t="s">
        <v>1141</v>
      </c>
      <c r="G444" s="1661"/>
      <c r="H444" s="1661"/>
      <c r="I444" s="1664"/>
      <c r="J444" s="1718"/>
      <c r="K444" s="1667"/>
      <c r="L444" s="1667"/>
      <c r="M444" s="1655"/>
      <c r="N444" s="1670"/>
    </row>
    <row r="445" spans="2:14" ht="45" customHeight="1" thickBot="1" x14ac:dyDescent="0.3">
      <c r="B445" s="1048"/>
      <c r="C445" s="1719"/>
      <c r="D445" s="1655"/>
      <c r="E445" s="1658"/>
      <c r="F445" s="673" t="s">
        <v>1142</v>
      </c>
      <c r="G445" s="1662"/>
      <c r="H445" s="1662"/>
      <c r="I445" s="1665"/>
      <c r="J445" s="1718"/>
      <c r="K445" s="1667"/>
      <c r="L445" s="1667"/>
      <c r="M445" s="1655"/>
      <c r="N445" s="1670"/>
    </row>
    <row r="446" spans="2:14" ht="25.5" customHeight="1" thickBot="1" x14ac:dyDescent="0.3">
      <c r="B446" s="1047"/>
      <c r="C446" s="1700"/>
      <c r="D446" s="1656"/>
      <c r="E446" s="1659"/>
      <c r="F446" s="673" t="s">
        <v>1143</v>
      </c>
      <c r="G446" s="150" t="s">
        <v>1068</v>
      </c>
      <c r="H446" s="150" t="s">
        <v>814</v>
      </c>
      <c r="I446" s="797">
        <v>1</v>
      </c>
      <c r="J446" s="798"/>
      <c r="K446" s="1668"/>
      <c r="L446" s="1668"/>
      <c r="M446" s="1656"/>
      <c r="N446" s="1671"/>
    </row>
    <row r="447" spans="2:14" ht="30" customHeight="1" x14ac:dyDescent="0.25">
      <c r="B447" s="1046" t="s">
        <v>422</v>
      </c>
      <c r="C447" s="1701" t="s">
        <v>1144</v>
      </c>
      <c r="D447" s="1642" t="s">
        <v>1145</v>
      </c>
      <c r="E447" s="1704" t="s">
        <v>1146</v>
      </c>
      <c r="F447" s="1780" t="s">
        <v>1148</v>
      </c>
      <c r="G447" s="1707">
        <v>0.9</v>
      </c>
      <c r="H447" s="1660" t="s">
        <v>213</v>
      </c>
      <c r="I447" s="1710">
        <v>1</v>
      </c>
      <c r="J447" s="1713"/>
      <c r="K447" s="1746">
        <v>44586</v>
      </c>
      <c r="L447" s="1436">
        <v>44926</v>
      </c>
      <c r="M447" s="1642" t="s">
        <v>1070</v>
      </c>
      <c r="N447" s="1437" t="s">
        <v>1147</v>
      </c>
    </row>
    <row r="448" spans="2:14" ht="8.25" customHeight="1" thickBot="1" x14ac:dyDescent="0.3">
      <c r="B448" s="1048"/>
      <c r="C448" s="1702"/>
      <c r="D448" s="1643"/>
      <c r="E448" s="1705"/>
      <c r="F448" s="1781"/>
      <c r="G448" s="1708"/>
      <c r="H448" s="1661"/>
      <c r="I448" s="1711"/>
      <c r="J448" s="1714"/>
      <c r="K448" s="1747"/>
      <c r="L448" s="1716"/>
      <c r="M448" s="1643"/>
      <c r="N448" s="1438"/>
    </row>
    <row r="449" spans="2:14" ht="15.75" hidden="1" customHeight="1" thickBot="1" x14ac:dyDescent="0.3">
      <c r="B449" s="1048"/>
      <c r="C449" s="1702"/>
      <c r="D449" s="1643"/>
      <c r="E449" s="1705"/>
      <c r="F449" s="1781"/>
      <c r="G449" s="1708"/>
      <c r="H449" s="1661"/>
      <c r="I449" s="1711"/>
      <c r="J449" s="1714"/>
      <c r="K449" s="1747"/>
      <c r="L449" s="1716"/>
      <c r="M449" s="1643"/>
      <c r="N449" s="1438"/>
    </row>
    <row r="450" spans="2:14" ht="15.75" hidden="1" customHeight="1" thickBot="1" x14ac:dyDescent="0.3">
      <c r="B450" s="1048"/>
      <c r="C450" s="1702"/>
      <c r="D450" s="1643"/>
      <c r="E450" s="1705"/>
      <c r="F450" s="1782"/>
      <c r="G450" s="1708"/>
      <c r="H450" s="1661"/>
      <c r="I450" s="1711"/>
      <c r="J450" s="1714"/>
      <c r="K450" s="1747"/>
      <c r="L450" s="1716"/>
      <c r="M450" s="1643"/>
      <c r="N450" s="1438"/>
    </row>
    <row r="451" spans="2:14" ht="90.75" customHeight="1" thickBot="1" x14ac:dyDescent="0.3">
      <c r="B451" s="1048"/>
      <c r="C451" s="1703"/>
      <c r="D451" s="1644"/>
      <c r="E451" s="1706"/>
      <c r="F451" s="799" t="s">
        <v>1149</v>
      </c>
      <c r="G451" s="1709"/>
      <c r="H451" s="1662"/>
      <c r="I451" s="1712"/>
      <c r="J451" s="1715"/>
      <c r="K451" s="1748"/>
      <c r="L451" s="1435"/>
      <c r="M451" s="1644"/>
      <c r="N451" s="1439"/>
    </row>
    <row r="452" spans="2:14" ht="45.75" customHeight="1" thickBot="1" x14ac:dyDescent="0.3">
      <c r="B452" s="1048"/>
      <c r="C452" s="1339" t="s">
        <v>1150</v>
      </c>
      <c r="D452" s="1160" t="s">
        <v>1151</v>
      </c>
      <c r="E452" s="1158" t="s">
        <v>1152</v>
      </c>
      <c r="F452" s="686" t="s">
        <v>1153</v>
      </c>
      <c r="G452" s="625" t="s">
        <v>1068</v>
      </c>
      <c r="H452" s="687">
        <v>0.5</v>
      </c>
      <c r="I452" s="688"/>
      <c r="J452" s="1174"/>
      <c r="K452" s="1749">
        <v>44743</v>
      </c>
      <c r="L452" s="1749">
        <v>44926</v>
      </c>
      <c r="M452" s="1762" t="s">
        <v>1154</v>
      </c>
      <c r="N452" s="689" t="s">
        <v>1155</v>
      </c>
    </row>
    <row r="453" spans="2:14" ht="61.5" customHeight="1" thickBot="1" x14ac:dyDescent="0.3">
      <c r="B453" s="1047"/>
      <c r="C453" s="1341"/>
      <c r="D453" s="1161"/>
      <c r="E453" s="1159"/>
      <c r="F453" s="686" t="s">
        <v>1156</v>
      </c>
      <c r="G453" s="800"/>
      <c r="H453" s="687"/>
      <c r="I453" s="801"/>
      <c r="J453" s="1175"/>
      <c r="K453" s="1750"/>
      <c r="L453" s="1750"/>
      <c r="M453" s="1763"/>
      <c r="N453" s="689"/>
    </row>
    <row r="454" spans="2:14" ht="74.25" customHeight="1" thickBot="1" x14ac:dyDescent="0.3">
      <c r="B454" s="1046"/>
      <c r="C454" s="1386" t="s">
        <v>1157</v>
      </c>
      <c r="D454" s="1305" t="s">
        <v>1158</v>
      </c>
      <c r="E454" s="1312" t="s">
        <v>1159</v>
      </c>
      <c r="F454" s="673" t="s">
        <v>1160</v>
      </c>
      <c r="G454" s="1336" t="s">
        <v>1161</v>
      </c>
      <c r="H454" s="1336" t="s">
        <v>213</v>
      </c>
      <c r="I454" s="1697">
        <v>12</v>
      </c>
      <c r="J454" s="690" t="s">
        <v>1162</v>
      </c>
      <c r="K454" s="1436">
        <v>44562</v>
      </c>
      <c r="L454" s="1436">
        <v>44926</v>
      </c>
      <c r="M454" s="1305" t="s">
        <v>1070</v>
      </c>
      <c r="N454" s="1437" t="s">
        <v>1163</v>
      </c>
    </row>
    <row r="455" spans="2:14" ht="39.75" customHeight="1" thickBot="1" x14ac:dyDescent="0.3">
      <c r="B455" s="1048"/>
      <c r="C455" s="1387"/>
      <c r="D455" s="1306"/>
      <c r="E455" s="1314"/>
      <c r="F455" s="671" t="s">
        <v>1164</v>
      </c>
      <c r="G455" s="1337"/>
      <c r="H455" s="1337"/>
      <c r="I455" s="1698"/>
      <c r="J455" s="691"/>
      <c r="K455" s="1716"/>
      <c r="L455" s="1716"/>
      <c r="M455" s="1306"/>
      <c r="N455" s="1438"/>
    </row>
    <row r="456" spans="2:14" ht="53.25" customHeight="1" thickBot="1" x14ac:dyDescent="0.3">
      <c r="B456" s="1048"/>
      <c r="C456" s="1387"/>
      <c r="D456" s="1306"/>
      <c r="E456" s="1312" t="s">
        <v>1165</v>
      </c>
      <c r="F456" s="671" t="s">
        <v>1166</v>
      </c>
      <c r="G456" s="1338"/>
      <c r="H456" s="1337"/>
      <c r="I456" s="1720">
        <v>3</v>
      </c>
      <c r="J456" s="691"/>
      <c r="K456" s="1716"/>
      <c r="L456" s="1716"/>
      <c r="M456" s="1306"/>
      <c r="N456" s="1438"/>
    </row>
    <row r="457" spans="2:14" ht="63" customHeight="1" thickBot="1" x14ac:dyDescent="0.3">
      <c r="B457" s="1048"/>
      <c r="C457" s="1387"/>
      <c r="D457" s="1306"/>
      <c r="E457" s="1313"/>
      <c r="F457" s="671" t="s">
        <v>1167</v>
      </c>
      <c r="G457" s="1336" t="s">
        <v>1168</v>
      </c>
      <c r="H457" s="1337"/>
      <c r="I457" s="1721"/>
      <c r="J457" s="691"/>
      <c r="K457" s="1716"/>
      <c r="L457" s="1716"/>
      <c r="M457" s="1306"/>
      <c r="N457" s="1438"/>
    </row>
    <row r="458" spans="2:14" ht="49.5" customHeight="1" thickBot="1" x14ac:dyDescent="0.3">
      <c r="B458" s="1047"/>
      <c r="C458" s="1388"/>
      <c r="D458" s="1307"/>
      <c r="E458" s="1314"/>
      <c r="F458" s="673" t="s">
        <v>1169</v>
      </c>
      <c r="G458" s="1338"/>
      <c r="H458" s="1338"/>
      <c r="I458" s="1722"/>
      <c r="J458" s="691"/>
      <c r="K458" s="1435"/>
      <c r="L458" s="1435"/>
      <c r="M458" s="1307"/>
      <c r="N458" s="1439"/>
    </row>
    <row r="460" spans="2:14" ht="15.75" thickBot="1" x14ac:dyDescent="0.3"/>
    <row r="461" spans="2:14" x14ac:dyDescent="0.25">
      <c r="B461" s="522"/>
      <c r="C461" s="523"/>
      <c r="D461" s="1144"/>
      <c r="E461" s="1144"/>
      <c r="F461" s="1144"/>
      <c r="G461" s="1144"/>
      <c r="H461" s="1144"/>
      <c r="I461" s="1144"/>
      <c r="J461" s="1144"/>
      <c r="K461" s="1144"/>
      <c r="L461" s="523"/>
      <c r="M461" s="523"/>
      <c r="N461" s="142"/>
    </row>
    <row r="462" spans="2:14" ht="15.75" thickBot="1" x14ac:dyDescent="0.3">
      <c r="B462" s="134"/>
      <c r="C462" s="1"/>
      <c r="D462" s="1"/>
      <c r="E462" s="1"/>
      <c r="F462" s="1"/>
      <c r="G462" s="1"/>
      <c r="H462" s="1"/>
      <c r="I462" s="1"/>
      <c r="J462" s="1"/>
      <c r="K462" s="1"/>
      <c r="L462" s="1"/>
      <c r="M462" s="1"/>
      <c r="N462" s="135"/>
    </row>
    <row r="463" spans="2:14" ht="36.75" customHeight="1" thickBot="1" x14ac:dyDescent="0.3">
      <c r="B463" s="697"/>
      <c r="C463" s="526"/>
      <c r="D463" s="526"/>
      <c r="E463" s="526"/>
      <c r="F463" s="526"/>
      <c r="G463" s="526"/>
      <c r="H463" s="526"/>
      <c r="I463" s="526"/>
      <c r="J463" s="526"/>
      <c r="K463" s="698" t="s">
        <v>144</v>
      </c>
      <c r="L463" s="1723" t="s">
        <v>211</v>
      </c>
      <c r="M463" s="1724"/>
      <c r="N463" s="1725"/>
    </row>
    <row r="464" spans="2:14" ht="16.5" thickBot="1" x14ac:dyDescent="0.3">
      <c r="B464" s="699" t="s">
        <v>6</v>
      </c>
      <c r="C464" s="700" t="s">
        <v>38</v>
      </c>
      <c r="D464" s="701"/>
      <c r="E464" s="702"/>
      <c r="F464" s="702"/>
      <c r="G464" s="702"/>
      <c r="H464" s="702"/>
      <c r="I464" s="702"/>
      <c r="J464" s="702"/>
      <c r="K464" s="703" t="s">
        <v>117</v>
      </c>
      <c r="L464" s="704">
        <v>1</v>
      </c>
      <c r="M464" s="702"/>
      <c r="N464" s="705"/>
    </row>
    <row r="465" spans="2:14" ht="16.5" thickBot="1" x14ac:dyDescent="0.3">
      <c r="B465" s="512" t="s">
        <v>141</v>
      </c>
      <c r="C465" s="706" t="s">
        <v>1170</v>
      </c>
      <c r="D465" s="707"/>
      <c r="E465" s="707"/>
      <c r="F465" s="707"/>
      <c r="G465" s="707"/>
      <c r="H465" s="707"/>
      <c r="I465" s="707"/>
      <c r="J465" s="707"/>
      <c r="K465" s="708"/>
      <c r="L465" s="709" t="s">
        <v>144</v>
      </c>
      <c r="M465" s="710" t="s">
        <v>211</v>
      </c>
      <c r="N465" s="395"/>
    </row>
    <row r="466" spans="2:14" ht="16.5" thickBot="1" x14ac:dyDescent="0.3">
      <c r="B466" s="507" t="s">
        <v>7</v>
      </c>
      <c r="C466" s="711" t="s">
        <v>1171</v>
      </c>
      <c r="D466" s="534"/>
      <c r="E466" s="534"/>
      <c r="F466" s="534"/>
      <c r="G466" s="534"/>
      <c r="H466" s="534"/>
      <c r="I466" s="534"/>
      <c r="J466" s="534"/>
      <c r="K466" s="712"/>
      <c r="L466" s="534"/>
      <c r="M466" s="534"/>
      <c r="N466" s="535"/>
    </row>
    <row r="467" spans="2:14" ht="16.5" thickTop="1" thickBot="1" x14ac:dyDescent="0.3">
      <c r="B467" s="805"/>
      <c r="C467" s="805"/>
      <c r="D467" s="1726"/>
      <c r="E467" s="1726"/>
      <c r="F467" s="1726"/>
      <c r="G467" s="1726"/>
      <c r="H467" s="1726"/>
      <c r="I467" s="1726"/>
      <c r="J467" s="1726"/>
      <c r="K467" s="1726"/>
      <c r="L467" s="1726" t="s">
        <v>19</v>
      </c>
      <c r="M467" s="1726"/>
      <c r="N467" s="806" t="s">
        <v>123</v>
      </c>
    </row>
    <row r="468" spans="2:14" ht="17.25" thickTop="1" thickBot="1" x14ac:dyDescent="0.3">
      <c r="B468" s="1727" t="s">
        <v>154</v>
      </c>
      <c r="C468" s="1727" t="s">
        <v>0</v>
      </c>
      <c r="D468" s="1729" t="s">
        <v>150</v>
      </c>
      <c r="E468" s="1729" t="s">
        <v>152</v>
      </c>
      <c r="F468" s="1727" t="s">
        <v>1</v>
      </c>
      <c r="G468" s="1727" t="s">
        <v>1172</v>
      </c>
      <c r="H468" s="1727" t="s">
        <v>61</v>
      </c>
      <c r="I468" s="1729" t="s">
        <v>148</v>
      </c>
      <c r="J468" s="1729"/>
      <c r="K468" s="1729" t="s">
        <v>142</v>
      </c>
      <c r="L468" s="1729" t="s">
        <v>151</v>
      </c>
      <c r="M468" s="1729" t="s">
        <v>119</v>
      </c>
      <c r="N468" s="1729" t="s">
        <v>120</v>
      </c>
    </row>
    <row r="469" spans="2:14" ht="17.25" thickTop="1" thickBot="1" x14ac:dyDescent="0.3">
      <c r="B469" s="1728"/>
      <c r="C469" s="1728"/>
      <c r="D469" s="1728"/>
      <c r="E469" s="1728"/>
      <c r="F469" s="1728"/>
      <c r="G469" s="1728"/>
      <c r="H469" s="1728"/>
      <c r="I469" s="868" t="s">
        <v>15</v>
      </c>
      <c r="J469" s="868" t="s">
        <v>16</v>
      </c>
      <c r="K469" s="1730"/>
      <c r="L469" s="1730"/>
      <c r="M469" s="1730"/>
      <c r="N469" s="1730"/>
    </row>
    <row r="470" spans="2:14" ht="190.5" customHeight="1" thickBot="1" x14ac:dyDescent="0.3">
      <c r="B470" s="1743" t="s">
        <v>1173</v>
      </c>
      <c r="C470" s="869" t="s">
        <v>1174</v>
      </c>
      <c r="D470" s="870" t="s">
        <v>1175</v>
      </c>
      <c r="E470" s="870" t="s">
        <v>1176</v>
      </c>
      <c r="F470" s="871" t="s">
        <v>1177</v>
      </c>
      <c r="G470" s="871"/>
      <c r="H470" s="872">
        <v>0.85</v>
      </c>
      <c r="I470" s="873">
        <v>44927</v>
      </c>
      <c r="J470" s="873">
        <v>45291</v>
      </c>
      <c r="K470" s="874" t="s">
        <v>1178</v>
      </c>
      <c r="L470" s="875" t="s">
        <v>1179</v>
      </c>
      <c r="M470" s="876"/>
      <c r="N470" s="877"/>
    </row>
    <row r="471" spans="2:14" ht="188.25" customHeight="1" thickTop="1" thickBot="1" x14ac:dyDescent="0.3">
      <c r="B471" s="1744"/>
      <c r="C471" s="807" t="s">
        <v>1180</v>
      </c>
      <c r="D471" s="808" t="s">
        <v>1181</v>
      </c>
      <c r="E471" s="808" t="s">
        <v>1182</v>
      </c>
      <c r="F471" s="809" t="s">
        <v>1183</v>
      </c>
      <c r="G471" s="809"/>
      <c r="H471" s="810" t="s">
        <v>213</v>
      </c>
      <c r="I471" s="1731">
        <v>45275</v>
      </c>
      <c r="J471" s="1731">
        <v>45311</v>
      </c>
      <c r="K471" s="1733" t="s">
        <v>1184</v>
      </c>
      <c r="L471" s="1735" t="s">
        <v>1185</v>
      </c>
      <c r="M471" s="811"/>
      <c r="N471" s="878"/>
    </row>
    <row r="472" spans="2:14" ht="144" customHeight="1" thickTop="1" thickBot="1" x14ac:dyDescent="0.3">
      <c r="B472" s="1745"/>
      <c r="C472" s="879" t="s">
        <v>1186</v>
      </c>
      <c r="D472" s="880" t="s">
        <v>1187</v>
      </c>
      <c r="E472" s="881" t="s">
        <v>1188</v>
      </c>
      <c r="F472" s="884" t="s">
        <v>1189</v>
      </c>
      <c r="G472" s="884"/>
      <c r="H472" s="954" t="s">
        <v>1190</v>
      </c>
      <c r="I472" s="1732"/>
      <c r="J472" s="1732"/>
      <c r="K472" s="1734"/>
      <c r="L472" s="1736"/>
      <c r="M472" s="887"/>
      <c r="N472" s="888"/>
    </row>
    <row r="473" spans="2:14" ht="106.5" customHeight="1" thickBot="1" x14ac:dyDescent="0.3">
      <c r="B473" s="1743"/>
      <c r="C473" s="1737" t="s">
        <v>1191</v>
      </c>
      <c r="D473" s="1740" t="s">
        <v>1192</v>
      </c>
      <c r="E473" s="889" t="s">
        <v>1193</v>
      </c>
      <c r="F473" s="889" t="s">
        <v>1194</v>
      </c>
      <c r="G473" s="889"/>
      <c r="H473" s="957">
        <v>1</v>
      </c>
      <c r="I473" s="958" t="s">
        <v>1195</v>
      </c>
      <c r="J473" s="958" t="s">
        <v>902</v>
      </c>
      <c r="K473" s="893" t="s">
        <v>1196</v>
      </c>
      <c r="L473" s="894" t="s">
        <v>1197</v>
      </c>
      <c r="M473" s="959"/>
      <c r="N473" s="984"/>
    </row>
    <row r="474" spans="2:14" ht="67.5" customHeight="1" thickTop="1" thickBot="1" x14ac:dyDescent="0.3">
      <c r="B474" s="1744"/>
      <c r="C474" s="1738"/>
      <c r="D474" s="1741"/>
      <c r="E474" s="812" t="s">
        <v>1198</v>
      </c>
      <c r="F474" s="809" t="s">
        <v>1199</v>
      </c>
      <c r="G474" s="809"/>
      <c r="H474" s="810" t="s">
        <v>213</v>
      </c>
      <c r="I474" s="809"/>
      <c r="J474" s="809"/>
      <c r="K474" s="813"/>
      <c r="L474" s="814" t="s">
        <v>1200</v>
      </c>
      <c r="M474" s="878"/>
      <c r="N474" s="955"/>
    </row>
    <row r="475" spans="2:14" ht="63" customHeight="1" thickTop="1" thickBot="1" x14ac:dyDescent="0.3">
      <c r="B475" s="1745"/>
      <c r="C475" s="1739"/>
      <c r="D475" s="1742"/>
      <c r="E475" s="881" t="s">
        <v>1201</v>
      </c>
      <c r="F475" s="882" t="s">
        <v>1202</v>
      </c>
      <c r="G475" s="882"/>
      <c r="H475" s="883">
        <v>1</v>
      </c>
      <c r="I475" s="884"/>
      <c r="J475" s="884"/>
      <c r="K475" s="885"/>
      <c r="L475" s="886" t="s">
        <v>1203</v>
      </c>
      <c r="M475" s="888"/>
      <c r="N475" s="956"/>
    </row>
    <row r="476" spans="2:14" ht="106.5" customHeight="1" thickBot="1" x14ac:dyDescent="0.3">
      <c r="B476" s="1743"/>
      <c r="C476" s="869" t="s">
        <v>1204</v>
      </c>
      <c r="D476" s="870" t="s">
        <v>1205</v>
      </c>
      <c r="E476" s="889" t="s">
        <v>1206</v>
      </c>
      <c r="F476" s="890" t="s">
        <v>1207</v>
      </c>
      <c r="G476" s="890"/>
      <c r="H476" s="891">
        <v>0.7</v>
      </c>
      <c r="I476" s="892"/>
      <c r="J476" s="892"/>
      <c r="K476" s="893"/>
      <c r="L476" s="894" t="s">
        <v>1208</v>
      </c>
      <c r="M476" s="895"/>
      <c r="N476" s="896"/>
    </row>
    <row r="477" spans="2:14" ht="90" customHeight="1" thickTop="1" thickBot="1" x14ac:dyDescent="0.3">
      <c r="B477" s="1744"/>
      <c r="C477" s="807" t="s">
        <v>1209</v>
      </c>
      <c r="D477" s="808" t="s">
        <v>1210</v>
      </c>
      <c r="E477" s="812" t="s">
        <v>1211</v>
      </c>
      <c r="F477" s="815" t="s">
        <v>1212</v>
      </c>
      <c r="G477" s="815"/>
      <c r="H477" s="816">
        <v>1</v>
      </c>
      <c r="I477" s="809"/>
      <c r="J477" s="809"/>
      <c r="K477" s="813"/>
      <c r="L477" s="814"/>
      <c r="M477" s="811"/>
      <c r="N477" s="878"/>
    </row>
    <row r="478" spans="2:14" ht="71.25" customHeight="1" thickTop="1" thickBot="1" x14ac:dyDescent="0.3">
      <c r="B478" s="1745"/>
      <c r="C478" s="897" t="s">
        <v>1213</v>
      </c>
      <c r="D478" s="880" t="s">
        <v>1214</v>
      </c>
      <c r="E478" s="881" t="s">
        <v>1215</v>
      </c>
      <c r="F478" s="985" t="s">
        <v>1216</v>
      </c>
      <c r="G478" s="985"/>
      <c r="H478" s="986">
        <v>1</v>
      </c>
      <c r="I478" s="884"/>
      <c r="J478" s="884"/>
      <c r="K478" s="885"/>
      <c r="L478" s="886" t="s">
        <v>1217</v>
      </c>
      <c r="M478" s="887"/>
      <c r="N478" s="888"/>
    </row>
    <row r="479" spans="2:14" ht="192.75" customHeight="1" thickBot="1" x14ac:dyDescent="0.3">
      <c r="B479" s="1743"/>
      <c r="C479" s="869" t="s">
        <v>1218</v>
      </c>
      <c r="D479" s="870" t="s">
        <v>1219</v>
      </c>
      <c r="E479" s="889" t="s">
        <v>1220</v>
      </c>
      <c r="F479" s="962" t="s">
        <v>1221</v>
      </c>
      <c r="G479" s="890"/>
      <c r="H479" s="891">
        <v>0.25</v>
      </c>
      <c r="I479" s="873">
        <v>44927</v>
      </c>
      <c r="J479" s="873">
        <v>45291</v>
      </c>
      <c r="K479" s="963"/>
      <c r="L479" s="875"/>
      <c r="M479" s="895"/>
      <c r="N479" s="896"/>
    </row>
    <row r="480" spans="2:14" ht="121.5" customHeight="1" thickTop="1" thickBot="1" x14ac:dyDescent="0.3">
      <c r="B480" s="1745"/>
      <c r="C480" s="897" t="s">
        <v>1222</v>
      </c>
      <c r="D480" s="880" t="s">
        <v>1223</v>
      </c>
      <c r="E480" s="964" t="s">
        <v>1224</v>
      </c>
      <c r="F480" s="695" t="s">
        <v>1225</v>
      </c>
      <c r="G480" s="965"/>
      <c r="H480" s="966">
        <v>0.25</v>
      </c>
      <c r="I480" s="898">
        <v>44936</v>
      </c>
      <c r="J480" s="960">
        <v>45107</v>
      </c>
      <c r="K480" s="496" t="s">
        <v>1226</v>
      </c>
      <c r="L480" s="961" t="s">
        <v>1227</v>
      </c>
      <c r="M480" s="887"/>
      <c r="N480" s="888"/>
    </row>
    <row r="481" spans="2:14" ht="183.75" customHeight="1" thickBot="1" x14ac:dyDescent="0.3">
      <c r="B481" s="967"/>
      <c r="C481" s="968" t="s">
        <v>1228</v>
      </c>
      <c r="D481" s="969" t="s">
        <v>1229</v>
      </c>
      <c r="E481" s="969" t="s">
        <v>1230</v>
      </c>
      <c r="F481" s="970" t="s">
        <v>1231</v>
      </c>
      <c r="G481" s="970"/>
      <c r="H481" s="971">
        <v>1</v>
      </c>
      <c r="I481" s="972">
        <v>44927</v>
      </c>
      <c r="J481" s="973">
        <v>45291</v>
      </c>
      <c r="K481" s="496"/>
      <c r="L481" s="974" t="s">
        <v>1232</v>
      </c>
      <c r="M481" s="975"/>
      <c r="N481" s="976"/>
    </row>
  </sheetData>
  <sheetProtection formatCells="0" formatColumns="0" formatRows="0"/>
  <protectedRanges>
    <protectedRange sqref="J23" name="Rango1_4"/>
    <protectedRange sqref="I23 I18:I20" name="Rango1_1_1"/>
    <protectedRange sqref="K97 K92:L96 I44:J91 J38:J43 K99:K102 K104 K106:K107 K109 K123 I110:J133" name="Rango1_1"/>
    <protectedRange sqref="I181:J191 J180 I142:J179" name="Rango1_2"/>
    <protectedRange sqref="I241:J243 I246 J244 I245:J245 I247:J258" name="Rango1_6"/>
    <protectedRange sqref="I311:J311 I268:J290 F291:F292 F288:F289 F283:F286 J291:J309 I291:I293 I298:I310" name="Rango1_8"/>
    <protectedRange sqref="J310" name="Rango1_1_3"/>
    <protectedRange sqref="K428:K431 I428:I458 J432:J458 I416:J427" name="Rango1_9"/>
  </protectedRanges>
  <mergeCells count="851">
    <mergeCell ref="C30:L30"/>
    <mergeCell ref="B435:B436"/>
    <mergeCell ref="F447:F450"/>
    <mergeCell ref="N151:N153"/>
    <mergeCell ref="B162:B168"/>
    <mergeCell ref="C162:C168"/>
    <mergeCell ref="M162:M168"/>
    <mergeCell ref="N162:N168"/>
    <mergeCell ref="B83:B86"/>
    <mergeCell ref="B87:B91"/>
    <mergeCell ref="B92:B96"/>
    <mergeCell ref="B97:B101"/>
    <mergeCell ref="B102:B103"/>
    <mergeCell ref="E50:E52"/>
    <mergeCell ref="E78:E79"/>
    <mergeCell ref="D78:D79"/>
    <mergeCell ref="B69:B77"/>
    <mergeCell ref="B442:B446"/>
    <mergeCell ref="B271:B278"/>
    <mergeCell ref="C358:C362"/>
    <mergeCell ref="B358:B362"/>
    <mergeCell ref="B363:B367"/>
    <mergeCell ref="C363:C367"/>
    <mergeCell ref="D358:D362"/>
    <mergeCell ref="B44:B49"/>
    <mergeCell ref="B38:B43"/>
    <mergeCell ref="B50:B52"/>
    <mergeCell ref="C50:C52"/>
    <mergeCell ref="D50:D52"/>
    <mergeCell ref="C57:C63"/>
    <mergeCell ref="D57:D63"/>
    <mergeCell ref="E57:E63"/>
    <mergeCell ref="B27:P27"/>
    <mergeCell ref="B34:B36"/>
    <mergeCell ref="C34:C36"/>
    <mergeCell ref="D34:D36"/>
    <mergeCell ref="E34:E36"/>
    <mergeCell ref="F34:F36"/>
    <mergeCell ref="B57:B63"/>
    <mergeCell ref="M57:M63"/>
    <mergeCell ref="M38:M39"/>
    <mergeCell ref="M41:M43"/>
    <mergeCell ref="C44:C49"/>
    <mergeCell ref="D44:D49"/>
    <mergeCell ref="E44:E49"/>
    <mergeCell ref="G44:G49"/>
    <mergeCell ref="H44:H49"/>
    <mergeCell ref="I44:I49"/>
    <mergeCell ref="B447:B453"/>
    <mergeCell ref="B454:B458"/>
    <mergeCell ref="D461:K461"/>
    <mergeCell ref="K447:K451"/>
    <mergeCell ref="K452:K453"/>
    <mergeCell ref="I428:I431"/>
    <mergeCell ref="K428:K431"/>
    <mergeCell ref="C412:L412"/>
    <mergeCell ref="C413:L413"/>
    <mergeCell ref="C414:N414"/>
    <mergeCell ref="B416:B417"/>
    <mergeCell ref="C416:C417"/>
    <mergeCell ref="D416:D417"/>
    <mergeCell ref="E416:E417"/>
    <mergeCell ref="F416:F417"/>
    <mergeCell ref="N454:N458"/>
    <mergeCell ref="L452:L453"/>
    <mergeCell ref="M452:M453"/>
    <mergeCell ref="C454:C458"/>
    <mergeCell ref="D454:D458"/>
    <mergeCell ref="E454:E455"/>
    <mergeCell ref="G454:G456"/>
    <mergeCell ref="H454:H458"/>
    <mergeCell ref="I454:I455"/>
    <mergeCell ref="J471:J472"/>
    <mergeCell ref="K471:K472"/>
    <mergeCell ref="L471:L472"/>
    <mergeCell ref="C473:C475"/>
    <mergeCell ref="D473:D475"/>
    <mergeCell ref="B470:B472"/>
    <mergeCell ref="B473:B475"/>
    <mergeCell ref="B476:B478"/>
    <mergeCell ref="B479:B480"/>
    <mergeCell ref="I471:I472"/>
    <mergeCell ref="L463:N463"/>
    <mergeCell ref="D467:K467"/>
    <mergeCell ref="L467:M467"/>
    <mergeCell ref="B468:B469"/>
    <mergeCell ref="C468:C469"/>
    <mergeCell ref="D468:D469"/>
    <mergeCell ref="E468:E469"/>
    <mergeCell ref="F468:F469"/>
    <mergeCell ref="G468:G469"/>
    <mergeCell ref="H468:H469"/>
    <mergeCell ref="I468:J468"/>
    <mergeCell ref="K468:K469"/>
    <mergeCell ref="L468:L469"/>
    <mergeCell ref="M468:M469"/>
    <mergeCell ref="N468:N469"/>
    <mergeCell ref="K454:K458"/>
    <mergeCell ref="L454:L458"/>
    <mergeCell ref="M454:M458"/>
    <mergeCell ref="E456:E458"/>
    <mergeCell ref="I456:I458"/>
    <mergeCell ref="G457:G458"/>
    <mergeCell ref="C452:C453"/>
    <mergeCell ref="D452:D453"/>
    <mergeCell ref="E452:E453"/>
    <mergeCell ref="J452:J453"/>
    <mergeCell ref="N442:N446"/>
    <mergeCell ref="C447:C451"/>
    <mergeCell ref="D447:D451"/>
    <mergeCell ref="E447:E451"/>
    <mergeCell ref="G447:G451"/>
    <mergeCell ref="H447:H451"/>
    <mergeCell ref="I447:I451"/>
    <mergeCell ref="J447:J451"/>
    <mergeCell ref="M447:M451"/>
    <mergeCell ref="L447:L451"/>
    <mergeCell ref="N447:N451"/>
    <mergeCell ref="I442:I445"/>
    <mergeCell ref="J442:J445"/>
    <mergeCell ref="K442:K446"/>
    <mergeCell ref="L442:L446"/>
    <mergeCell ref="M442:M446"/>
    <mergeCell ref="C442:C446"/>
    <mergeCell ref="D442:D446"/>
    <mergeCell ref="E442:E446"/>
    <mergeCell ref="G442:G445"/>
    <mergeCell ref="H442:H445"/>
    <mergeCell ref="N437:N438"/>
    <mergeCell ref="C439:C441"/>
    <mergeCell ref="D439:D441"/>
    <mergeCell ref="E439:E440"/>
    <mergeCell ref="G439:G440"/>
    <mergeCell ref="H439:H441"/>
    <mergeCell ref="I439:I441"/>
    <mergeCell ref="J439:J441"/>
    <mergeCell ref="K439:K441"/>
    <mergeCell ref="L439:L441"/>
    <mergeCell ref="M439:M441"/>
    <mergeCell ref="N439:N441"/>
    <mergeCell ref="I437:I438"/>
    <mergeCell ref="J437:J438"/>
    <mergeCell ref="K437:K438"/>
    <mergeCell ref="L437:L438"/>
    <mergeCell ref="M437:M438"/>
    <mergeCell ref="C437:C438"/>
    <mergeCell ref="D437:D438"/>
    <mergeCell ref="E437:E438"/>
    <mergeCell ref="G437:G438"/>
    <mergeCell ref="H437:H438"/>
    <mergeCell ref="N432:N434"/>
    <mergeCell ref="C435:C436"/>
    <mergeCell ref="D435:D436"/>
    <mergeCell ref="E435:E436"/>
    <mergeCell ref="G435:G436"/>
    <mergeCell ref="H435:H436"/>
    <mergeCell ref="I435:I436"/>
    <mergeCell ref="J435:J436"/>
    <mergeCell ref="M435:M436"/>
    <mergeCell ref="N435:N436"/>
    <mergeCell ref="L428:L431"/>
    <mergeCell ref="M428:M431"/>
    <mergeCell ref="B432:B434"/>
    <mergeCell ref="C432:C434"/>
    <mergeCell ref="D432:D434"/>
    <mergeCell ref="E432:E434"/>
    <mergeCell ref="G432:G434"/>
    <mergeCell ref="H432:H434"/>
    <mergeCell ref="I432:I434"/>
    <mergeCell ref="J432:J434"/>
    <mergeCell ref="K432:K434"/>
    <mergeCell ref="L432:L434"/>
    <mergeCell ref="M432:M434"/>
    <mergeCell ref="C428:C431"/>
    <mergeCell ref="D428:D431"/>
    <mergeCell ref="E428:E431"/>
    <mergeCell ref="G428:G431"/>
    <mergeCell ref="H428:H431"/>
    <mergeCell ref="M419:M422"/>
    <mergeCell ref="N419:N422"/>
    <mergeCell ref="B423:B427"/>
    <mergeCell ref="C423:C427"/>
    <mergeCell ref="D423:D427"/>
    <mergeCell ref="E423:E427"/>
    <mergeCell ref="G423:G427"/>
    <mergeCell ref="H423:H427"/>
    <mergeCell ref="I423:I427"/>
    <mergeCell ref="J423:J427"/>
    <mergeCell ref="K423:K427"/>
    <mergeCell ref="L423:L427"/>
    <mergeCell ref="M423:M427"/>
    <mergeCell ref="N423:N426"/>
    <mergeCell ref="H419:H422"/>
    <mergeCell ref="I419:I422"/>
    <mergeCell ref="J419:J422"/>
    <mergeCell ref="K419:K422"/>
    <mergeCell ref="L419:L422"/>
    <mergeCell ref="B418:B422"/>
    <mergeCell ref="C419:C422"/>
    <mergeCell ref="D419:D422"/>
    <mergeCell ref="E419:E422"/>
    <mergeCell ref="G419:G422"/>
    <mergeCell ref="J416:J417"/>
    <mergeCell ref="K416:L416"/>
    <mergeCell ref="M416:M417"/>
    <mergeCell ref="N416:N417"/>
    <mergeCell ref="B382:B386"/>
    <mergeCell ref="B387:B390"/>
    <mergeCell ref="B391:B397"/>
    <mergeCell ref="B398:B404"/>
    <mergeCell ref="I402:I404"/>
    <mergeCell ref="G391:G397"/>
    <mergeCell ref="H391:H397"/>
    <mergeCell ref="J382:J386"/>
    <mergeCell ref="K382:K386"/>
    <mergeCell ref="L382:L386"/>
    <mergeCell ref="M382:M386"/>
    <mergeCell ref="C387:C390"/>
    <mergeCell ref="D387:D390"/>
    <mergeCell ref="E387:E390"/>
    <mergeCell ref="G387:G390"/>
    <mergeCell ref="H387:H390"/>
    <mergeCell ref="L387:L390"/>
    <mergeCell ref="N394:N397"/>
    <mergeCell ref="J398:J404"/>
    <mergeCell ref="K398:K404"/>
    <mergeCell ref="B375:B381"/>
    <mergeCell ref="C375:C381"/>
    <mergeCell ref="D375:D381"/>
    <mergeCell ref="I377:I381"/>
    <mergeCell ref="E368:E374"/>
    <mergeCell ref="E375:E376"/>
    <mergeCell ref="E377:E381"/>
    <mergeCell ref="G416:G417"/>
    <mergeCell ref="H416:H417"/>
    <mergeCell ref="I416:I417"/>
    <mergeCell ref="C398:C404"/>
    <mergeCell ref="D398:D404"/>
    <mergeCell ref="E398:E404"/>
    <mergeCell ref="G398:G404"/>
    <mergeCell ref="H398:H404"/>
    <mergeCell ref="E334:E339"/>
    <mergeCell ref="B344:B348"/>
    <mergeCell ref="B349:B357"/>
    <mergeCell ref="B368:B374"/>
    <mergeCell ref="C368:C374"/>
    <mergeCell ref="D368:D374"/>
    <mergeCell ref="B322:B328"/>
    <mergeCell ref="C322:C328"/>
    <mergeCell ref="D334:D339"/>
    <mergeCell ref="D340:D343"/>
    <mergeCell ref="E340:E343"/>
    <mergeCell ref="D332:D333"/>
    <mergeCell ref="E329:E331"/>
    <mergeCell ref="E332:E333"/>
    <mergeCell ref="D322:D328"/>
    <mergeCell ref="E322:E327"/>
    <mergeCell ref="D329:D331"/>
    <mergeCell ref="L398:L404"/>
    <mergeCell ref="M398:M404"/>
    <mergeCell ref="N402:N404"/>
    <mergeCell ref="J391:J397"/>
    <mergeCell ref="K391:K397"/>
    <mergeCell ref="L391:L397"/>
    <mergeCell ref="M391:M397"/>
    <mergeCell ref="F394:F397"/>
    <mergeCell ref="C391:C397"/>
    <mergeCell ref="D391:D397"/>
    <mergeCell ref="E391:E397"/>
    <mergeCell ref="B340:B343"/>
    <mergeCell ref="M387:M390"/>
    <mergeCell ref="C382:C386"/>
    <mergeCell ref="D382:D386"/>
    <mergeCell ref="E382:E386"/>
    <mergeCell ref="G382:G386"/>
    <mergeCell ref="H382:H386"/>
    <mergeCell ref="J377:J381"/>
    <mergeCell ref="K377:K381"/>
    <mergeCell ref="L377:L381"/>
    <mergeCell ref="L358:L367"/>
    <mergeCell ref="M354:M357"/>
    <mergeCell ref="M358:M367"/>
    <mergeCell ref="G358:G367"/>
    <mergeCell ref="H358:H367"/>
    <mergeCell ref="I358:I367"/>
    <mergeCell ref="J358:J367"/>
    <mergeCell ref="K358:K367"/>
    <mergeCell ref="L344:L348"/>
    <mergeCell ref="F346:F347"/>
    <mergeCell ref="J346:J347"/>
    <mergeCell ref="K346:K347"/>
    <mergeCell ref="G349:G353"/>
    <mergeCell ref="C340:C343"/>
    <mergeCell ref="N349:N357"/>
    <mergeCell ref="N358:N367"/>
    <mergeCell ref="N377:N381"/>
    <mergeCell ref="L368:L374"/>
    <mergeCell ref="M368:M370"/>
    <mergeCell ref="F371:F373"/>
    <mergeCell ref="G375:G376"/>
    <mergeCell ref="H375:H376"/>
    <mergeCell ref="L375:L376"/>
    <mergeCell ref="G368:G374"/>
    <mergeCell ref="H368:H374"/>
    <mergeCell ref="F377:F381"/>
    <mergeCell ref="G377:G381"/>
    <mergeCell ref="H377:H381"/>
    <mergeCell ref="M371:M374"/>
    <mergeCell ref="N368:N370"/>
    <mergeCell ref="N371:N374"/>
    <mergeCell ref="M375:M381"/>
    <mergeCell ref="I371:I373"/>
    <mergeCell ref="I375:I376"/>
    <mergeCell ref="F358:F360"/>
    <mergeCell ref="F361:F364"/>
    <mergeCell ref="F365:F366"/>
    <mergeCell ref="F354:F357"/>
    <mergeCell ref="H349:H353"/>
    <mergeCell ref="L349:L353"/>
    <mergeCell ref="C344:C348"/>
    <mergeCell ref="D344:D348"/>
    <mergeCell ref="E344:E348"/>
    <mergeCell ref="C349:C357"/>
    <mergeCell ref="D349:D357"/>
    <mergeCell ref="E349:E357"/>
    <mergeCell ref="G354:G357"/>
    <mergeCell ref="H354:H357"/>
    <mergeCell ref="I354:I357"/>
    <mergeCell ref="J354:J357"/>
    <mergeCell ref="K354:K357"/>
    <mergeCell ref="L354:L357"/>
    <mergeCell ref="I346:I347"/>
    <mergeCell ref="G340:G343"/>
    <mergeCell ref="H340:H343"/>
    <mergeCell ref="L340:L343"/>
    <mergeCell ref="I334:I339"/>
    <mergeCell ref="H334:H339"/>
    <mergeCell ref="J334:J339"/>
    <mergeCell ref="K334:K339"/>
    <mergeCell ref="L334:L338"/>
    <mergeCell ref="F334:F335"/>
    <mergeCell ref="G334:G339"/>
    <mergeCell ref="F336:F339"/>
    <mergeCell ref="G329:G331"/>
    <mergeCell ref="H329:H331"/>
    <mergeCell ref="I329:I331"/>
    <mergeCell ref="L329:L331"/>
    <mergeCell ref="N334:N335"/>
    <mergeCell ref="N336:N338"/>
    <mergeCell ref="M334:M338"/>
    <mergeCell ref="N320:N321"/>
    <mergeCell ref="O320:O321"/>
    <mergeCell ref="H322:H327"/>
    <mergeCell ref="L322:L328"/>
    <mergeCell ref="M322:M328"/>
    <mergeCell ref="G322:G327"/>
    <mergeCell ref="C318:M318"/>
    <mergeCell ref="B320:B321"/>
    <mergeCell ref="C320:C321"/>
    <mergeCell ref="D320:D321"/>
    <mergeCell ref="E320:E321"/>
    <mergeCell ref="F320:F321"/>
    <mergeCell ref="G320:G321"/>
    <mergeCell ref="H320:H321"/>
    <mergeCell ref="I320:I321"/>
    <mergeCell ref="J320:K320"/>
    <mergeCell ref="L320:L321"/>
    <mergeCell ref="M320:M321"/>
    <mergeCell ref="B310:B311"/>
    <mergeCell ref="B314:L314"/>
    <mergeCell ref="J316:L316"/>
    <mergeCell ref="C317:M317"/>
    <mergeCell ref="B279:B290"/>
    <mergeCell ref="I279:I290"/>
    <mergeCell ref="K279:K282"/>
    <mergeCell ref="K283:K285"/>
    <mergeCell ref="L283:L285"/>
    <mergeCell ref="L279:L282"/>
    <mergeCell ref="M306:M309"/>
    <mergeCell ref="C310:C311"/>
    <mergeCell ref="D310:D311"/>
    <mergeCell ref="E310:E311"/>
    <mergeCell ref="G310:G311"/>
    <mergeCell ref="H310:H311"/>
    <mergeCell ref="C306:C309"/>
    <mergeCell ref="D306:D309"/>
    <mergeCell ref="E306:E309"/>
    <mergeCell ref="K306:K309"/>
    <mergeCell ref="L306:L309"/>
    <mergeCell ref="N298:N300"/>
    <mergeCell ref="C303:C304"/>
    <mergeCell ref="D303:D304"/>
    <mergeCell ref="E303:E304"/>
    <mergeCell ref="M303:M304"/>
    <mergeCell ref="N303:N304"/>
    <mergeCell ref="M294:M297"/>
    <mergeCell ref="C298:C302"/>
    <mergeCell ref="D298:D302"/>
    <mergeCell ref="E298:E302"/>
    <mergeCell ref="K298:K302"/>
    <mergeCell ref="L298:L302"/>
    <mergeCell ref="M298:M301"/>
    <mergeCell ref="C294:C297"/>
    <mergeCell ref="D294:D297"/>
    <mergeCell ref="E294:E297"/>
    <mergeCell ref="G294:G297"/>
    <mergeCell ref="H294:H297"/>
    <mergeCell ref="J274:J278"/>
    <mergeCell ref="N287:N290"/>
    <mergeCell ref="K289:K290"/>
    <mergeCell ref="L289:L290"/>
    <mergeCell ref="C292:C293"/>
    <mergeCell ref="D292:D293"/>
    <mergeCell ref="E292:E293"/>
    <mergeCell ref="J292:J293"/>
    <mergeCell ref="H279:H290"/>
    <mergeCell ref="M279:M282"/>
    <mergeCell ref="F283:F285"/>
    <mergeCell ref="M283:M290"/>
    <mergeCell ref="F286:F289"/>
    <mergeCell ref="C279:C290"/>
    <mergeCell ref="D279:D290"/>
    <mergeCell ref="E279:E290"/>
    <mergeCell ref="F279:F282"/>
    <mergeCell ref="G279:G290"/>
    <mergeCell ref="C271:C278"/>
    <mergeCell ref="D271:D278"/>
    <mergeCell ref="E271:E278"/>
    <mergeCell ref="M271:M278"/>
    <mergeCell ref="G272:G278"/>
    <mergeCell ref="H272:H278"/>
    <mergeCell ref="F274:F278"/>
    <mergeCell ref="K274:K278"/>
    <mergeCell ref="L274:L278"/>
    <mergeCell ref="C266:P266"/>
    <mergeCell ref="B267:M267"/>
    <mergeCell ref="N267:O267"/>
    <mergeCell ref="B268:B269"/>
    <mergeCell ref="C268:C269"/>
    <mergeCell ref="D268:D269"/>
    <mergeCell ref="E268:E269"/>
    <mergeCell ref="F268:F269"/>
    <mergeCell ref="G268:G269"/>
    <mergeCell ref="H268:H269"/>
    <mergeCell ref="I268:I269"/>
    <mergeCell ref="J268:J269"/>
    <mergeCell ref="K268:L268"/>
    <mergeCell ref="M268:M269"/>
    <mergeCell ref="N268:N269"/>
    <mergeCell ref="O268:O269"/>
    <mergeCell ref="P268:P269"/>
    <mergeCell ref="N277:N278"/>
    <mergeCell ref="I274:I278"/>
    <mergeCell ref="B243:B244"/>
    <mergeCell ref="C243:C244"/>
    <mergeCell ref="D243:D244"/>
    <mergeCell ref="E243:E244"/>
    <mergeCell ref="P241:P242"/>
    <mergeCell ref="N261:P261"/>
    <mergeCell ref="N262:P262"/>
    <mergeCell ref="N264:P264"/>
    <mergeCell ref="N265:P265"/>
    <mergeCell ref="C239:P239"/>
    <mergeCell ref="B240:L240"/>
    <mergeCell ref="M240:N240"/>
    <mergeCell ref="B241:B242"/>
    <mergeCell ref="C241:C242"/>
    <mergeCell ref="D241:D242"/>
    <mergeCell ref="E241:E242"/>
    <mergeCell ref="F241:F242"/>
    <mergeCell ref="G241:G242"/>
    <mergeCell ref="H241:H242"/>
    <mergeCell ref="I241:I242"/>
    <mergeCell ref="J241:J242"/>
    <mergeCell ref="K241:L241"/>
    <mergeCell ref="M241:M242"/>
    <mergeCell ref="N241:N242"/>
    <mergeCell ref="O241:O242"/>
    <mergeCell ref="B232:M232"/>
    <mergeCell ref="N234:P234"/>
    <mergeCell ref="N235:P235"/>
    <mergeCell ref="C237:P237"/>
    <mergeCell ref="C238:N238"/>
    <mergeCell ref="E215:E218"/>
    <mergeCell ref="B219:B221"/>
    <mergeCell ref="B222:B224"/>
    <mergeCell ref="B225:B226"/>
    <mergeCell ref="B227:B230"/>
    <mergeCell ref="C222:C224"/>
    <mergeCell ref="E225:E226"/>
    <mergeCell ref="B205:B212"/>
    <mergeCell ref="B215:B218"/>
    <mergeCell ref="C215:C218"/>
    <mergeCell ref="P226:P229"/>
    <mergeCell ref="C227:C230"/>
    <mergeCell ref="D227:D230"/>
    <mergeCell ref="E227:E230"/>
    <mergeCell ref="F227:F230"/>
    <mergeCell ref="J229:J230"/>
    <mergeCell ref="K229:K230"/>
    <mergeCell ref="L229:L230"/>
    <mergeCell ref="G227:G230"/>
    <mergeCell ref="H227:H230"/>
    <mergeCell ref="I227:I230"/>
    <mergeCell ref="C225:C226"/>
    <mergeCell ref="D225:D226"/>
    <mergeCell ref="K225:K226"/>
    <mergeCell ref="L225:L226"/>
    <mergeCell ref="O226:O229"/>
    <mergeCell ref="N227:N230"/>
    <mergeCell ref="M227:M230"/>
    <mergeCell ref="P203:P204"/>
    <mergeCell ref="C205:C212"/>
    <mergeCell ref="D205:D212"/>
    <mergeCell ref="E205:E212"/>
    <mergeCell ref="M209:M210"/>
    <mergeCell ref="M215:M218"/>
    <mergeCell ref="C219:C221"/>
    <mergeCell ref="D219:D221"/>
    <mergeCell ref="D222:D224"/>
    <mergeCell ref="E222:E224"/>
    <mergeCell ref="M222:M224"/>
    <mergeCell ref="H222:H224"/>
    <mergeCell ref="J222:J224"/>
    <mergeCell ref="C201:N201"/>
    <mergeCell ref="N202:O202"/>
    <mergeCell ref="B203:B204"/>
    <mergeCell ref="C203:C204"/>
    <mergeCell ref="D203:D204"/>
    <mergeCell ref="E203:E204"/>
    <mergeCell ref="F203:F204"/>
    <mergeCell ref="G203:G204"/>
    <mergeCell ref="H203:H204"/>
    <mergeCell ref="I203:I204"/>
    <mergeCell ref="J203:J204"/>
    <mergeCell ref="K203:L203"/>
    <mergeCell ref="M203:M204"/>
    <mergeCell ref="N203:N204"/>
    <mergeCell ref="O203:O204"/>
    <mergeCell ref="N197:P197"/>
    <mergeCell ref="C198:P198"/>
    <mergeCell ref="C199:P199"/>
    <mergeCell ref="B169:B173"/>
    <mergeCell ref="B186:B191"/>
    <mergeCell ref="B194:P195"/>
    <mergeCell ref="M177:M179"/>
    <mergeCell ref="B174:B176"/>
    <mergeCell ref="B177:B179"/>
    <mergeCell ref="B181:B185"/>
    <mergeCell ref="N169:N172"/>
    <mergeCell ref="C186:C191"/>
    <mergeCell ref="D186:D191"/>
    <mergeCell ref="E186:E191"/>
    <mergeCell ref="M186:M191"/>
    <mergeCell ref="C174:C176"/>
    <mergeCell ref="D174:D176"/>
    <mergeCell ref="E174:E176"/>
    <mergeCell ref="M174:M176"/>
    <mergeCell ref="C177:C179"/>
    <mergeCell ref="J169:J173"/>
    <mergeCell ref="M169:M172"/>
    <mergeCell ref="F172:F173"/>
    <mergeCell ref="K172:K173"/>
    <mergeCell ref="L172:L173"/>
    <mergeCell ref="D162:D168"/>
    <mergeCell ref="E162:E168"/>
    <mergeCell ref="B196:M196"/>
    <mergeCell ref="N196:P196"/>
    <mergeCell ref="N156:N161"/>
    <mergeCell ref="D151:D154"/>
    <mergeCell ref="E151:E154"/>
    <mergeCell ref="M151:M154"/>
    <mergeCell ref="C155:C161"/>
    <mergeCell ref="D155:D161"/>
    <mergeCell ref="E155:E161"/>
    <mergeCell ref="M155:M161"/>
    <mergeCell ref="C139:L139"/>
    <mergeCell ref="M142:M143"/>
    <mergeCell ref="N142:N143"/>
    <mergeCell ref="C147:C149"/>
    <mergeCell ref="D147:D149"/>
    <mergeCell ref="E147:E149"/>
    <mergeCell ref="C151:C154"/>
    <mergeCell ref="O142:O143"/>
    <mergeCell ref="P142:P143"/>
    <mergeCell ref="M123:M128"/>
    <mergeCell ref="N123:N127"/>
    <mergeCell ref="C129:C130"/>
    <mergeCell ref="D129:D130"/>
    <mergeCell ref="E129:E130"/>
    <mergeCell ref="G129:G130"/>
    <mergeCell ref="G142:G143"/>
    <mergeCell ref="H142:H143"/>
    <mergeCell ref="I142:I143"/>
    <mergeCell ref="J142:J143"/>
    <mergeCell ref="K142:L142"/>
    <mergeCell ref="G123:G128"/>
    <mergeCell ref="H123:H128"/>
    <mergeCell ref="N107:N109"/>
    <mergeCell ref="M110:M113"/>
    <mergeCell ref="M117:M118"/>
    <mergeCell ref="H107:H109"/>
    <mergeCell ref="I107:I109"/>
    <mergeCell ref="J107:J109"/>
    <mergeCell ref="K107:K109"/>
    <mergeCell ref="L107:L109"/>
    <mergeCell ref="K129:K130"/>
    <mergeCell ref="L129:L130"/>
    <mergeCell ref="I123:I128"/>
    <mergeCell ref="J123:J128"/>
    <mergeCell ref="K123:K128"/>
    <mergeCell ref="L123:L128"/>
    <mergeCell ref="I129:I132"/>
    <mergeCell ref="J129:J132"/>
    <mergeCell ref="L131:L132"/>
    <mergeCell ref="H119:H122"/>
    <mergeCell ref="K110:K114"/>
    <mergeCell ref="L110:L114"/>
    <mergeCell ref="N110:N114"/>
    <mergeCell ref="M115:M116"/>
    <mergeCell ref="G107:G109"/>
    <mergeCell ref="C119:C122"/>
    <mergeCell ref="D119:D122"/>
    <mergeCell ref="E119:E122"/>
    <mergeCell ref="G119:G122"/>
    <mergeCell ref="B119:B122"/>
    <mergeCell ref="G110:G114"/>
    <mergeCell ref="I119:I122"/>
    <mergeCell ref="J119:J122"/>
    <mergeCell ref="H110:H114"/>
    <mergeCell ref="I110:I114"/>
    <mergeCell ref="J110:J114"/>
    <mergeCell ref="I104:I106"/>
    <mergeCell ref="J104:J106"/>
    <mergeCell ref="K104:K106"/>
    <mergeCell ref="L104:L106"/>
    <mergeCell ref="N104:N106"/>
    <mergeCell ref="B104:B106"/>
    <mergeCell ref="C104:C106"/>
    <mergeCell ref="E104:E106"/>
    <mergeCell ref="G104:G106"/>
    <mergeCell ref="H104:H106"/>
    <mergeCell ref="G97:G98"/>
    <mergeCell ref="H97:H98"/>
    <mergeCell ref="I97:I98"/>
    <mergeCell ref="J97:J98"/>
    <mergeCell ref="J99:J101"/>
    <mergeCell ref="K99:K101"/>
    <mergeCell ref="L99:L101"/>
    <mergeCell ref="N99:N101"/>
    <mergeCell ref="C102:C103"/>
    <mergeCell ref="D102:D103"/>
    <mergeCell ref="E102:E103"/>
    <mergeCell ref="G102:G103"/>
    <mergeCell ref="H102:H103"/>
    <mergeCell ref="I102:I103"/>
    <mergeCell ref="J102:J103"/>
    <mergeCell ref="K102:K103"/>
    <mergeCell ref="L102:L103"/>
    <mergeCell ref="C99:C101"/>
    <mergeCell ref="D99:D101"/>
    <mergeCell ref="E99:E101"/>
    <mergeCell ref="G99:G101"/>
    <mergeCell ref="H99:H101"/>
    <mergeCell ref="I99:I101"/>
    <mergeCell ref="G92:G96"/>
    <mergeCell ref="H92:H96"/>
    <mergeCell ref="I83:I86"/>
    <mergeCell ref="J83:J86"/>
    <mergeCell ref="K83:K86"/>
    <mergeCell ref="L83:L86"/>
    <mergeCell ref="C87:C91"/>
    <mergeCell ref="D87:D91"/>
    <mergeCell ref="E87:E91"/>
    <mergeCell ref="G87:G91"/>
    <mergeCell ref="H87:H91"/>
    <mergeCell ref="I87:I91"/>
    <mergeCell ref="J87:J91"/>
    <mergeCell ref="K87:K91"/>
    <mergeCell ref="L87:L91"/>
    <mergeCell ref="C83:C86"/>
    <mergeCell ref="D83:D86"/>
    <mergeCell ref="E83:E86"/>
    <mergeCell ref="G83:G86"/>
    <mergeCell ref="H83:H86"/>
    <mergeCell ref="I92:I96"/>
    <mergeCell ref="J92:J96"/>
    <mergeCell ref="K92:K96"/>
    <mergeCell ref="L92:L96"/>
    <mergeCell ref="L69:L77"/>
    <mergeCell ref="M73:M77"/>
    <mergeCell ref="C78:C82"/>
    <mergeCell ref="H78:H82"/>
    <mergeCell ref="G69:G77"/>
    <mergeCell ref="H69:H77"/>
    <mergeCell ref="I69:I77"/>
    <mergeCell ref="J69:J77"/>
    <mergeCell ref="K69:K77"/>
    <mergeCell ref="C69:C77"/>
    <mergeCell ref="D69:D77"/>
    <mergeCell ref="E69:E77"/>
    <mergeCell ref="M44:M47"/>
    <mergeCell ref="M48:M49"/>
    <mergeCell ref="H38:H43"/>
    <mergeCell ref="I38:I43"/>
    <mergeCell ref="J38:J43"/>
    <mergeCell ref="K38:K43"/>
    <mergeCell ref="L38:L43"/>
    <mergeCell ref="G64:G66"/>
    <mergeCell ref="H64:H66"/>
    <mergeCell ref="I64:I66"/>
    <mergeCell ref="J64:J66"/>
    <mergeCell ref="K64:K66"/>
    <mergeCell ref="L64:L66"/>
    <mergeCell ref="H57:H63"/>
    <mergeCell ref="I57:I63"/>
    <mergeCell ref="J57:J63"/>
    <mergeCell ref="K57:K63"/>
    <mergeCell ref="L57:L63"/>
    <mergeCell ref="G57:G63"/>
    <mergeCell ref="D38:D43"/>
    <mergeCell ref="E38:E43"/>
    <mergeCell ref="G38:G43"/>
    <mergeCell ref="G34:G36"/>
    <mergeCell ref="H34:H36"/>
    <mergeCell ref="I34:I36"/>
    <mergeCell ref="J34:J36"/>
    <mergeCell ref="K34:L34"/>
    <mergeCell ref="J44:J49"/>
    <mergeCell ref="K44:K49"/>
    <mergeCell ref="L44:L49"/>
    <mergeCell ref="M34:M36"/>
    <mergeCell ref="N34:N36"/>
    <mergeCell ref="O34:O36"/>
    <mergeCell ref="P34:P36"/>
    <mergeCell ref="C10:P10"/>
    <mergeCell ref="D24:D25"/>
    <mergeCell ref="E24:E25"/>
    <mergeCell ref="M24:M25"/>
    <mergeCell ref="D16:D17"/>
    <mergeCell ref="P12:P13"/>
    <mergeCell ref="O12:O13"/>
    <mergeCell ref="E12:E13"/>
    <mergeCell ref="E16:E17"/>
    <mergeCell ref="H16:H17"/>
    <mergeCell ref="N11:O11"/>
    <mergeCell ref="F12:F13"/>
    <mergeCell ref="O24:O25"/>
    <mergeCell ref="O21:O22"/>
    <mergeCell ref="C26:E26"/>
    <mergeCell ref="B11:M11"/>
    <mergeCell ref="N12:N13"/>
    <mergeCell ref="I12:I13"/>
    <mergeCell ref="C24:C25"/>
    <mergeCell ref="J24:J25"/>
    <mergeCell ref="B16:B17"/>
    <mergeCell ref="B3:M3"/>
    <mergeCell ref="N5:P5"/>
    <mergeCell ref="N6:P6"/>
    <mergeCell ref="C8:P8"/>
    <mergeCell ref="C9:P9"/>
    <mergeCell ref="N7:P7"/>
    <mergeCell ref="G26:M26"/>
    <mergeCell ref="J21:J22"/>
    <mergeCell ref="E21:E22"/>
    <mergeCell ref="C16:C17"/>
    <mergeCell ref="M21:M22"/>
    <mergeCell ref="B12:B13"/>
    <mergeCell ref="C12:C13"/>
    <mergeCell ref="D12:D13"/>
    <mergeCell ref="G12:G13"/>
    <mergeCell ref="D21:D22"/>
    <mergeCell ref="I16:I17"/>
    <mergeCell ref="M16:M17"/>
    <mergeCell ref="J16:J17"/>
    <mergeCell ref="J12:J13"/>
    <mergeCell ref="M12:M13"/>
    <mergeCell ref="K12:L12"/>
    <mergeCell ref="H12:H13"/>
    <mergeCell ref="C21:C22"/>
    <mergeCell ref="B21:B22"/>
    <mergeCell ref="B123:B128"/>
    <mergeCell ref="B129:B132"/>
    <mergeCell ref="B292:B293"/>
    <mergeCell ref="B294:B297"/>
    <mergeCell ref="B298:B302"/>
    <mergeCell ref="B332:B333"/>
    <mergeCell ref="B329:B331"/>
    <mergeCell ref="C329:C331"/>
    <mergeCell ref="C332:C333"/>
    <mergeCell ref="B147:B149"/>
    <mergeCell ref="B151:B154"/>
    <mergeCell ref="B24:B25"/>
    <mergeCell ref="C38:C43"/>
    <mergeCell ref="C92:C96"/>
    <mergeCell ref="C131:C132"/>
    <mergeCell ref="C123:C128"/>
    <mergeCell ref="B142:B143"/>
    <mergeCell ref="C142:C143"/>
    <mergeCell ref="B136:P136"/>
    <mergeCell ref="N138:P138"/>
    <mergeCell ref="C140:N140"/>
    <mergeCell ref="B141:M141"/>
    <mergeCell ref="B53:B56"/>
    <mergeCell ref="C53:C56"/>
    <mergeCell ref="D53:D56"/>
    <mergeCell ref="B110:B114"/>
    <mergeCell ref="C110:C114"/>
    <mergeCell ref="D110:D114"/>
    <mergeCell ref="E110:E114"/>
    <mergeCell ref="B115:B118"/>
    <mergeCell ref="C115:C118"/>
    <mergeCell ref="D115:D118"/>
    <mergeCell ref="E115:E118"/>
    <mergeCell ref="D92:D96"/>
    <mergeCell ref="E92:E96"/>
    <mergeCell ref="D97:D98"/>
    <mergeCell ref="D107:D109"/>
    <mergeCell ref="E107:E109"/>
    <mergeCell ref="B64:B66"/>
    <mergeCell ref="C64:C66"/>
    <mergeCell ref="D64:D66"/>
    <mergeCell ref="E64:E66"/>
    <mergeCell ref="B67:B68"/>
    <mergeCell ref="C67:C68"/>
    <mergeCell ref="D67:D68"/>
    <mergeCell ref="E67:E68"/>
    <mergeCell ref="B437:B438"/>
    <mergeCell ref="B439:B441"/>
    <mergeCell ref="B334:B339"/>
    <mergeCell ref="C334:C339"/>
    <mergeCell ref="K119:K122"/>
    <mergeCell ref="L119:L122"/>
    <mergeCell ref="M119:M122"/>
    <mergeCell ref="D131:D132"/>
    <mergeCell ref="E131:E132"/>
    <mergeCell ref="G131:G132"/>
    <mergeCell ref="H131:H132"/>
    <mergeCell ref="K131:K132"/>
    <mergeCell ref="D123:D128"/>
    <mergeCell ref="E123:E128"/>
    <mergeCell ref="D142:D143"/>
    <mergeCell ref="E142:E143"/>
    <mergeCell ref="F142:F143"/>
    <mergeCell ref="B155:B161"/>
    <mergeCell ref="C181:C185"/>
    <mergeCell ref="D181:D185"/>
    <mergeCell ref="I181:I185"/>
    <mergeCell ref="M181:M185"/>
    <mergeCell ref="C169:C173"/>
    <mergeCell ref="D169:D173"/>
  </mergeCells>
  <conditionalFormatting sqref="T14:V22">
    <cfRule type="cellIs" dxfId="42" priority="75" operator="equal">
      <formula>"En Tiempo"</formula>
    </cfRule>
    <cfRule type="cellIs" dxfId="41" priority="76" operator="equal">
      <formula>"Pendiente"</formula>
    </cfRule>
    <cfRule type="cellIs" dxfId="40" priority="77" operator="equal">
      <formula>"En Proceso"</formula>
    </cfRule>
    <cfRule type="cellIs" dxfId="39" priority="78" operator="equal">
      <formula>"Ejecutada"</formula>
    </cfRule>
  </conditionalFormatting>
  <dataValidations count="1">
    <dataValidation type="list" allowBlank="1" showInputMessage="1" showErrorMessage="1" sqref="T14:V22" xr:uid="{00000000-0002-0000-0200-000000000000}">
      <formula1>$AF$8:$AF$10</formula1>
    </dataValidation>
  </dataValidations>
  <printOptions horizontalCentered="1" verticalCentered="1"/>
  <pageMargins left="0.39370078740157483" right="0.39370078740157483" top="0.19685039370078741" bottom="0.19685039370078741" header="0" footer="0"/>
  <pageSetup scale="35" orientation="landscape" r:id="rId1"/>
  <rowBreaks count="33" manualBreakCount="33">
    <brk id="19" max="15" man="1"/>
    <brk id="25" max="15" man="1"/>
    <brk id="49" max="15" man="1"/>
    <brk id="63" max="15" man="1"/>
    <brk id="68" max="15" man="1"/>
    <brk id="82" max="15" man="1"/>
    <brk id="91" max="15" man="1"/>
    <brk id="101" max="15" man="1"/>
    <brk id="109" max="15" man="1"/>
    <brk id="128" max="15" man="1"/>
    <brk id="133" max="15" man="1"/>
    <brk id="154" max="15" man="1"/>
    <brk id="179" max="15" man="1"/>
    <brk id="191" max="15" man="1"/>
    <brk id="213" max="15" man="1"/>
    <brk id="230" max="15" man="1"/>
    <brk id="248" max="15" man="1"/>
    <brk id="258" max="15" man="1"/>
    <brk id="278" max="15" man="1"/>
    <brk id="293" max="15" man="1"/>
    <brk id="302" max="15" man="1"/>
    <brk id="305" max="15" man="1"/>
    <brk id="312" max="15" man="1"/>
    <brk id="331" max="15" man="1"/>
    <brk id="343" max="15" man="1"/>
    <brk id="357" max="15" man="1"/>
    <brk id="381" max="15" man="1"/>
    <brk id="404" max="15" man="1"/>
    <brk id="431" max="15" man="1"/>
    <brk id="446" max="15" man="1"/>
    <brk id="458" max="15" man="1"/>
    <brk id="460" max="15" man="1"/>
    <brk id="475" max="15"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2" operator="containsText" id="{5AC1A624-CF9E-4837-BFA5-D3B2410DF1FA}">
            <xm:f>NOT(ISERROR(SEARCH(#REF!,W14)))</xm:f>
            <xm:f>#REF!</xm:f>
            <x14:dxf>
              <font>
                <b/>
                <i val="0"/>
                <color theme="0"/>
              </font>
              <fill>
                <patternFill>
                  <bgColor rgb="FFFF0000"/>
                </patternFill>
              </fill>
            </x14:dxf>
          </x14:cfRule>
          <x14:cfRule type="containsText" priority="73" operator="containsText" id="{149D3061-BE20-4308-8744-700017EE7CC1}">
            <xm:f>NOT(ISERROR(SEARCH($AC$10,W14)))</xm:f>
            <xm:f>$AC$10</xm:f>
            <x14:dxf>
              <font>
                <b/>
                <i val="0"/>
                <color theme="1"/>
              </font>
              <fill>
                <patternFill>
                  <bgColor rgb="FFFFFF00"/>
                </patternFill>
              </fill>
            </x14:dxf>
          </x14:cfRule>
          <x14:cfRule type="containsText" priority="74" operator="containsText" id="{98724470-2F30-4048-8F73-A415F26F1B9A}">
            <xm:f>NOT(ISERROR(SEARCH($AC$8,W14)))</xm:f>
            <xm:f>$AC$8</xm:f>
            <x14:dxf>
              <font>
                <b/>
                <i val="0"/>
                <color theme="0"/>
              </font>
              <fill>
                <patternFill>
                  <bgColor rgb="FF00B050"/>
                </patternFill>
              </fill>
            </x14:dxf>
          </x14:cfRule>
          <xm:sqref>W14:W18</xm:sqref>
        </x14:conditionalFormatting>
        <x14:conditionalFormatting xmlns:xm="http://schemas.microsoft.com/office/excel/2006/main">
          <x14:cfRule type="containsText" priority="65" operator="containsText" id="{12D4B7D0-16F1-474C-AD2B-FD0F5690C1A2}">
            <xm:f>NOT(ISERROR(SEARCH(#REF!,W19)))</xm:f>
            <xm:f>#REF!</xm:f>
            <x14:dxf>
              <font>
                <b/>
                <i val="0"/>
                <color theme="0"/>
              </font>
              <fill>
                <patternFill>
                  <bgColor rgb="FFFF0000"/>
                </patternFill>
              </fill>
            </x14:dxf>
          </x14:cfRule>
          <x14:cfRule type="containsText" priority="66" operator="containsText" id="{355E9285-824A-4BA6-A900-1460A384C1B2}">
            <xm:f>NOT(ISERROR(SEARCH($AC$10,W19)))</xm:f>
            <xm:f>$AC$10</xm:f>
            <x14:dxf>
              <font>
                <b/>
                <i val="0"/>
                <color theme="1"/>
              </font>
              <fill>
                <patternFill>
                  <bgColor rgb="FFFFFF00"/>
                </patternFill>
              </fill>
            </x14:dxf>
          </x14:cfRule>
          <x14:cfRule type="containsText" priority="67" operator="containsText" id="{012DA9B9-254A-4668-B351-0A7DE98D068A}">
            <xm:f>NOT(ISERROR(SEARCH($AC$8,W19)))</xm:f>
            <xm:f>$AC$8</xm:f>
            <x14:dxf>
              <font>
                <b/>
                <i val="0"/>
                <color theme="0"/>
              </font>
              <fill>
                <patternFill>
                  <bgColor rgb="FF00B050"/>
                </patternFill>
              </fill>
            </x14:dxf>
          </x14:cfRule>
          <xm:sqref>W19:W22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'Datos listados'!$G$2:$G$5</xm:f>
          </x14:formula1>
          <xm:sqref>C9:D9</xm:sqref>
        </x14:dataValidation>
        <x14:dataValidation type="list" allowBlank="1" showInputMessage="1" showErrorMessage="1" xr:uid="{00000000-0002-0000-0200-000002000000}">
          <x14:formula1>
            <xm:f>'Datos listados'!$D$2:$D$6</xm:f>
          </x14:formula1>
          <xm:sqref>D10:P10</xm:sqref>
        </x14:dataValidation>
        <x14:dataValidation type="list" allowBlank="1" showInputMessage="1" showErrorMessage="1" xr:uid="{00000000-0002-0000-0200-000003000000}">
          <x14:formula1>
            <xm:f>'Datos listados'!$C$2:$C$12</xm:f>
          </x14:formula1>
          <xm:sqref>C8:P8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C1:G18"/>
  <sheetViews>
    <sheetView topLeftCell="A4" workbookViewId="0">
      <selection activeCell="C11" sqref="C11"/>
    </sheetView>
  </sheetViews>
  <sheetFormatPr baseColWidth="10" defaultRowHeight="12.75" x14ac:dyDescent="0.2"/>
  <cols>
    <col min="3" max="3" width="56.140625" customWidth="1"/>
    <col min="4" max="4" width="28.5703125" bestFit="1" customWidth="1"/>
    <col min="5" max="5" width="30.5703125" bestFit="1" customWidth="1"/>
    <col min="6" max="6" width="23" bestFit="1" customWidth="1"/>
  </cols>
  <sheetData>
    <row r="1" spans="3:7" x14ac:dyDescent="0.2">
      <c r="C1" s="38" t="s">
        <v>63</v>
      </c>
      <c r="D1" s="85" t="s">
        <v>64</v>
      </c>
      <c r="E1" s="86" t="s">
        <v>75</v>
      </c>
      <c r="F1" s="87" t="s">
        <v>76</v>
      </c>
      <c r="G1" s="87" t="s">
        <v>132</v>
      </c>
    </row>
    <row r="2" spans="3:7" ht="51" x14ac:dyDescent="0.2">
      <c r="C2" s="39" t="s">
        <v>2</v>
      </c>
      <c r="D2" s="88" t="s">
        <v>106</v>
      </c>
      <c r="E2" s="88" t="s">
        <v>106</v>
      </c>
      <c r="F2" s="88" t="s">
        <v>106</v>
      </c>
      <c r="G2" s="89" t="s">
        <v>133</v>
      </c>
    </row>
    <row r="3" spans="3:7" ht="89.25" x14ac:dyDescent="0.2">
      <c r="C3" s="39" t="s">
        <v>38</v>
      </c>
      <c r="D3" s="88" t="s">
        <v>65</v>
      </c>
      <c r="E3" s="90" t="s">
        <v>69</v>
      </c>
      <c r="F3" s="91" t="s">
        <v>143</v>
      </c>
      <c r="G3" s="91" t="s">
        <v>134</v>
      </c>
    </row>
    <row r="4" spans="3:7" ht="76.5" x14ac:dyDescent="0.2">
      <c r="C4" s="39" t="s">
        <v>39</v>
      </c>
      <c r="D4" s="88" t="s">
        <v>66</v>
      </c>
      <c r="E4" s="90" t="s">
        <v>70</v>
      </c>
      <c r="F4" s="91" t="s">
        <v>140</v>
      </c>
      <c r="G4" s="91" t="s">
        <v>135</v>
      </c>
    </row>
    <row r="5" spans="3:7" ht="51" x14ac:dyDescent="0.2">
      <c r="C5" s="39" t="s">
        <v>40</v>
      </c>
      <c r="D5" s="88" t="s">
        <v>67</v>
      </c>
      <c r="E5" s="90" t="s">
        <v>71</v>
      </c>
      <c r="F5" s="91" t="s">
        <v>136</v>
      </c>
      <c r="G5" s="91" t="s">
        <v>137</v>
      </c>
    </row>
    <row r="6" spans="3:7" ht="38.25" x14ac:dyDescent="0.2">
      <c r="C6" s="39" t="s">
        <v>41</v>
      </c>
      <c r="D6" s="92" t="s">
        <v>68</v>
      </c>
      <c r="E6" s="90" t="s">
        <v>72</v>
      </c>
      <c r="F6" s="91" t="s">
        <v>78</v>
      </c>
      <c r="G6" s="91"/>
    </row>
    <row r="7" spans="3:7" ht="89.25" x14ac:dyDescent="0.2">
      <c r="C7" s="39" t="s">
        <v>42</v>
      </c>
      <c r="D7" s="93"/>
      <c r="E7" s="90" t="s">
        <v>138</v>
      </c>
      <c r="F7" s="91" t="s">
        <v>79</v>
      </c>
      <c r="G7" s="91"/>
    </row>
    <row r="8" spans="3:7" ht="51" x14ac:dyDescent="0.2">
      <c r="C8" s="95" t="s">
        <v>146</v>
      </c>
      <c r="D8" s="93"/>
      <c r="E8" s="90" t="s">
        <v>73</v>
      </c>
      <c r="F8" s="91" t="s">
        <v>80</v>
      </c>
      <c r="G8" s="91"/>
    </row>
    <row r="9" spans="3:7" ht="38.25" x14ac:dyDescent="0.2">
      <c r="C9" s="39" t="s">
        <v>44</v>
      </c>
      <c r="D9" s="93"/>
      <c r="E9" s="90" t="s">
        <v>9</v>
      </c>
      <c r="F9" s="91" t="s">
        <v>81</v>
      </c>
    </row>
    <row r="10" spans="3:7" ht="38.25" x14ac:dyDescent="0.2">
      <c r="C10" s="39" t="s">
        <v>45</v>
      </c>
      <c r="D10" s="93"/>
      <c r="E10" s="90" t="s">
        <v>74</v>
      </c>
      <c r="F10" s="91" t="s">
        <v>82</v>
      </c>
    </row>
    <row r="11" spans="3:7" ht="63.75" x14ac:dyDescent="0.2">
      <c r="C11" s="39" t="s">
        <v>145</v>
      </c>
      <c r="D11" s="93"/>
      <c r="E11" s="93"/>
      <c r="F11" s="94" t="s">
        <v>83</v>
      </c>
    </row>
    <row r="12" spans="3:7" ht="38.25" x14ac:dyDescent="0.2">
      <c r="C12" s="95" t="s">
        <v>147</v>
      </c>
      <c r="D12" s="93"/>
      <c r="E12" s="93"/>
      <c r="F12" s="94" t="s">
        <v>84</v>
      </c>
    </row>
    <row r="13" spans="3:7" ht="76.5" x14ac:dyDescent="0.2">
      <c r="D13" s="93"/>
      <c r="E13" s="93"/>
      <c r="F13" s="94" t="s">
        <v>85</v>
      </c>
    </row>
    <row r="14" spans="3:7" ht="89.25" x14ac:dyDescent="0.2">
      <c r="D14" s="93"/>
      <c r="E14" s="93"/>
      <c r="F14" s="94" t="s">
        <v>86</v>
      </c>
    </row>
    <row r="15" spans="3:7" ht="127.5" x14ac:dyDescent="0.2">
      <c r="D15" s="93"/>
      <c r="E15" s="93"/>
      <c r="F15" s="94" t="s">
        <v>11</v>
      </c>
    </row>
    <row r="16" spans="3:7" ht="102" x14ac:dyDescent="0.2">
      <c r="D16" s="93"/>
      <c r="E16" s="93"/>
      <c r="F16" s="94" t="s">
        <v>139</v>
      </c>
    </row>
    <row r="17" spans="6:6" x14ac:dyDescent="0.2">
      <c r="F17" s="41"/>
    </row>
    <row r="18" spans="6:6" x14ac:dyDescent="0.2">
      <c r="F18" s="4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B54"/>
  <sheetViews>
    <sheetView showGridLines="0" topLeftCell="A4" zoomScale="75" zoomScaleNormal="75" workbookViewId="0">
      <selection activeCell="B21" sqref="B21:B32"/>
    </sheetView>
  </sheetViews>
  <sheetFormatPr baseColWidth="10" defaultColWidth="11.42578125" defaultRowHeight="15" x14ac:dyDescent="0.25"/>
  <cols>
    <col min="1" max="1" width="7.7109375" style="1" customWidth="1"/>
    <col min="2" max="2" width="30.28515625" style="2" customWidth="1"/>
    <col min="3" max="4" width="20" style="2" customWidth="1"/>
    <col min="5" max="5" width="15.28515625" style="2" customWidth="1"/>
    <col min="6" max="6" width="24.85546875" style="2" customWidth="1"/>
    <col min="7" max="7" width="28.140625" style="1" customWidth="1"/>
    <col min="8" max="8" width="9.140625" style="1" hidden="1" customWidth="1"/>
    <col min="9" max="9" width="10.28515625" style="1" hidden="1" customWidth="1"/>
    <col min="10" max="10" width="8.85546875" style="1" hidden="1" customWidth="1"/>
    <col min="11" max="11" width="18" style="1" hidden="1" customWidth="1"/>
    <col min="12" max="12" width="5.85546875" style="1" hidden="1" customWidth="1"/>
    <col min="13" max="13" width="23.42578125" style="1" hidden="1" customWidth="1"/>
    <col min="14" max="14" width="11.42578125" style="1" hidden="1" customWidth="1"/>
    <col min="15" max="28" width="11.42578125" style="1"/>
    <col min="29" max="16384" width="11.42578125" style="2"/>
  </cols>
  <sheetData>
    <row r="1" spans="2:14" x14ac:dyDescent="0.25">
      <c r="B1" s="1023"/>
      <c r="C1" s="1023"/>
      <c r="D1" s="1023"/>
      <c r="E1" s="1023"/>
      <c r="F1" s="1023"/>
    </row>
    <row r="2" spans="2:14" ht="24.6" customHeight="1" x14ac:dyDescent="0.35">
      <c r="B2" s="1790" t="s">
        <v>31</v>
      </c>
      <c r="C2" s="1790"/>
      <c r="D2" s="1790"/>
      <c r="E2" s="1790"/>
      <c r="F2" s="1790"/>
    </row>
    <row r="3" spans="2:14" ht="20.45" customHeight="1" x14ac:dyDescent="0.3">
      <c r="B3" s="1791" t="s">
        <v>89</v>
      </c>
      <c r="C3" s="1791"/>
      <c r="D3" s="1791"/>
      <c r="E3" s="1791"/>
      <c r="F3" s="1791"/>
    </row>
    <row r="4" spans="2:14" ht="6" customHeight="1" x14ac:dyDescent="0.25">
      <c r="B4" s="1792"/>
      <c r="C4" s="1792"/>
      <c r="D4" s="1792"/>
      <c r="E4" s="1792"/>
      <c r="F4" s="1792"/>
    </row>
    <row r="5" spans="2:14" x14ac:dyDescent="0.25">
      <c r="B5" s="1"/>
      <c r="C5" s="1"/>
      <c r="D5" s="1"/>
      <c r="E5" s="1"/>
      <c r="F5" s="1"/>
    </row>
    <row r="6" spans="2:14" ht="33.75" customHeight="1" x14ac:dyDescent="0.25">
      <c r="B6" s="1"/>
      <c r="C6" s="1"/>
      <c r="D6" s="1"/>
      <c r="E6" s="1"/>
      <c r="F6" s="1"/>
    </row>
    <row r="7" spans="2:14" ht="6" customHeight="1" x14ac:dyDescent="0.25">
      <c r="B7" s="1"/>
      <c r="C7" s="1"/>
      <c r="D7" s="1"/>
      <c r="E7" s="1"/>
      <c r="F7" s="1"/>
    </row>
    <row r="8" spans="2:14" x14ac:dyDescent="0.25">
      <c r="B8" s="1"/>
      <c r="C8" s="1"/>
      <c r="D8" s="1"/>
      <c r="E8" s="1"/>
      <c r="F8" s="1"/>
    </row>
    <row r="9" spans="2:14" x14ac:dyDescent="0.25">
      <c r="B9" s="1"/>
      <c r="C9" s="1"/>
      <c r="D9" s="1"/>
      <c r="E9" s="1"/>
      <c r="F9" s="1"/>
    </row>
    <row r="10" spans="2:14" ht="22.9" customHeight="1" x14ac:dyDescent="0.25">
      <c r="B10" s="26" t="s">
        <v>6</v>
      </c>
      <c r="C10" s="1793" t="s">
        <v>2</v>
      </c>
      <c r="D10" s="1794"/>
      <c r="E10" s="1794"/>
      <c r="F10" s="1795"/>
      <c r="H10" s="5"/>
      <c r="I10" s="1" t="s">
        <v>25</v>
      </c>
      <c r="J10" s="5"/>
      <c r="K10" s="6" t="s">
        <v>12</v>
      </c>
      <c r="L10" s="5"/>
      <c r="M10" s="1" t="s">
        <v>29</v>
      </c>
      <c r="N10" s="1" t="s">
        <v>36</v>
      </c>
    </row>
    <row r="11" spans="2:14" ht="22.9" customHeight="1" x14ac:dyDescent="0.25">
      <c r="B11" s="9" t="s">
        <v>7</v>
      </c>
      <c r="C11" s="1787" t="s">
        <v>68</v>
      </c>
      <c r="D11" s="1788"/>
      <c r="E11" s="1788"/>
      <c r="F11" s="1789"/>
      <c r="H11" s="3"/>
      <c r="I11" s="1" t="s">
        <v>27</v>
      </c>
      <c r="J11" s="3"/>
      <c r="K11" s="6" t="s">
        <v>13</v>
      </c>
      <c r="L11" s="4"/>
      <c r="M11" s="1" t="s">
        <v>21</v>
      </c>
      <c r="N11" s="1" t="s">
        <v>27</v>
      </c>
    </row>
    <row r="12" spans="2:14" ht="22.9" customHeight="1" x14ac:dyDescent="0.25">
      <c r="B12" s="9" t="s">
        <v>8</v>
      </c>
      <c r="C12" s="1787" t="s">
        <v>9</v>
      </c>
      <c r="D12" s="1788"/>
      <c r="E12" s="1788"/>
      <c r="F12" s="1789"/>
      <c r="H12" s="4"/>
      <c r="I12" s="1" t="s">
        <v>26</v>
      </c>
      <c r="J12" s="4"/>
      <c r="K12" s="6" t="s">
        <v>14</v>
      </c>
      <c r="N12" s="1" t="s">
        <v>35</v>
      </c>
    </row>
    <row r="13" spans="2:14" ht="43.15" customHeight="1" x14ac:dyDescent="0.25">
      <c r="B13" s="9" t="s">
        <v>10</v>
      </c>
      <c r="C13" s="1787" t="s">
        <v>11</v>
      </c>
      <c r="D13" s="1788"/>
      <c r="E13" s="1788"/>
      <c r="F13" s="1789"/>
      <c r="G13" s="10"/>
      <c r="H13" s="10"/>
      <c r="I13" s="10"/>
      <c r="N13" s="1" t="s">
        <v>37</v>
      </c>
    </row>
    <row r="14" spans="2:14" x14ac:dyDescent="0.25">
      <c r="B14" s="1030" t="s">
        <v>77</v>
      </c>
      <c r="C14" s="1030"/>
      <c r="D14" s="1030"/>
      <c r="E14" s="1030"/>
      <c r="F14" s="1030"/>
      <c r="G14" s="10"/>
      <c r="H14" s="10"/>
      <c r="I14" s="10"/>
    </row>
    <row r="15" spans="2:14" ht="18" customHeight="1" x14ac:dyDescent="0.25">
      <c r="B15" s="42" t="s">
        <v>47</v>
      </c>
      <c r="C15" s="1796" t="s">
        <v>90</v>
      </c>
      <c r="D15" s="1796"/>
      <c r="E15" s="1796"/>
      <c r="F15" s="1796"/>
      <c r="G15" s="10"/>
      <c r="H15" s="10"/>
      <c r="I15" s="10"/>
    </row>
    <row r="16" spans="2:14" ht="18" customHeight="1" x14ac:dyDescent="0.25">
      <c r="B16" s="42" t="s">
        <v>49</v>
      </c>
      <c r="C16" s="1796" t="s">
        <v>90</v>
      </c>
      <c r="D16" s="1796"/>
      <c r="E16" s="1796"/>
      <c r="F16" s="1796"/>
      <c r="G16" s="10"/>
      <c r="H16" s="10"/>
      <c r="I16" s="10"/>
    </row>
    <row r="17" spans="2:9" ht="18" customHeight="1" x14ac:dyDescent="0.25">
      <c r="B17" s="42" t="s">
        <v>22</v>
      </c>
      <c r="C17" s="1796" t="s">
        <v>91</v>
      </c>
      <c r="D17" s="1796"/>
      <c r="E17" s="1796"/>
      <c r="F17" s="1796"/>
      <c r="G17" s="10"/>
      <c r="H17" s="10"/>
      <c r="I17" s="10"/>
    </row>
    <row r="18" spans="2:9" ht="18" customHeight="1" x14ac:dyDescent="0.25">
      <c r="B18" s="42" t="s">
        <v>52</v>
      </c>
      <c r="C18" s="1796" t="s">
        <v>53</v>
      </c>
      <c r="D18" s="1796"/>
      <c r="E18" s="1796"/>
      <c r="F18" s="1796"/>
      <c r="G18" s="10"/>
      <c r="H18" s="10"/>
      <c r="I18" s="10"/>
    </row>
    <row r="19" spans="2:9" ht="17.45" customHeight="1" x14ac:dyDescent="0.25">
      <c r="B19" s="1797" t="s">
        <v>60</v>
      </c>
      <c r="C19" s="1797"/>
      <c r="D19" s="1797"/>
      <c r="E19" s="1797"/>
      <c r="F19" s="1797"/>
      <c r="G19" s="10"/>
      <c r="H19" s="10"/>
      <c r="I19" s="10"/>
    </row>
    <row r="20" spans="2:9" ht="20.45" customHeight="1" x14ac:dyDescent="0.25">
      <c r="B20" s="40" t="s">
        <v>56</v>
      </c>
      <c r="C20" s="40" t="s">
        <v>115</v>
      </c>
      <c r="D20" s="40" t="s">
        <v>61</v>
      </c>
      <c r="E20" s="40" t="s">
        <v>62</v>
      </c>
      <c r="F20" s="40" t="s">
        <v>116</v>
      </c>
      <c r="G20" s="10"/>
      <c r="H20" s="10"/>
      <c r="I20" s="10"/>
    </row>
    <row r="21" spans="2:9" ht="21.6" customHeight="1" x14ac:dyDescent="0.25">
      <c r="B21" s="1798" t="s">
        <v>90</v>
      </c>
      <c r="C21" s="50" t="s">
        <v>92</v>
      </c>
      <c r="D21" s="1799"/>
      <c r="E21" s="1799"/>
      <c r="F21" s="60"/>
      <c r="G21" s="10"/>
      <c r="H21" s="10"/>
      <c r="I21" s="10"/>
    </row>
    <row r="22" spans="2:9" ht="21.6" customHeight="1" x14ac:dyDescent="0.25">
      <c r="B22" s="1798"/>
      <c r="C22" s="50" t="s">
        <v>110</v>
      </c>
      <c r="D22" s="1800"/>
      <c r="E22" s="1800"/>
      <c r="F22" s="60"/>
      <c r="G22" s="10"/>
      <c r="H22" s="10"/>
      <c r="I22" s="10"/>
    </row>
    <row r="23" spans="2:9" ht="21.6" customHeight="1" x14ac:dyDescent="0.25">
      <c r="B23" s="1798"/>
      <c r="C23" s="50" t="s">
        <v>93</v>
      </c>
      <c r="D23" s="1800"/>
      <c r="E23" s="1800"/>
      <c r="F23" s="60"/>
      <c r="G23" s="10"/>
      <c r="H23" s="10"/>
      <c r="I23" s="10"/>
    </row>
    <row r="24" spans="2:9" ht="21.6" customHeight="1" x14ac:dyDescent="0.25">
      <c r="B24" s="1798"/>
      <c r="C24" s="50" t="s">
        <v>94</v>
      </c>
      <c r="D24" s="1800"/>
      <c r="E24" s="1800"/>
      <c r="F24" s="60"/>
      <c r="G24" s="10"/>
      <c r="H24" s="10"/>
      <c r="I24" s="10"/>
    </row>
    <row r="25" spans="2:9" ht="21.6" customHeight="1" x14ac:dyDescent="0.25">
      <c r="B25" s="1798"/>
      <c r="C25" s="50" t="s">
        <v>95</v>
      </c>
      <c r="D25" s="1800"/>
      <c r="E25" s="1800"/>
      <c r="F25" s="60"/>
      <c r="G25" s="10"/>
      <c r="H25" s="10"/>
      <c r="I25" s="10"/>
    </row>
    <row r="26" spans="2:9" ht="21.6" customHeight="1" x14ac:dyDescent="0.25">
      <c r="B26" s="1798"/>
      <c r="C26" s="50" t="s">
        <v>96</v>
      </c>
      <c r="D26" s="1800"/>
      <c r="E26" s="1800"/>
      <c r="F26" s="60"/>
      <c r="G26" s="10"/>
      <c r="H26" s="10"/>
      <c r="I26" s="10"/>
    </row>
    <row r="27" spans="2:9" ht="21.6" customHeight="1" x14ac:dyDescent="0.25">
      <c r="B27" s="1798"/>
      <c r="C27" s="50" t="s">
        <v>97</v>
      </c>
      <c r="D27" s="1800"/>
      <c r="E27" s="1800"/>
      <c r="F27" s="60"/>
      <c r="G27" s="10"/>
      <c r="H27" s="10"/>
      <c r="I27" s="10"/>
    </row>
    <row r="28" spans="2:9" ht="21.6" customHeight="1" x14ac:dyDescent="0.25">
      <c r="B28" s="1798"/>
      <c r="C28" s="50" t="s">
        <v>98</v>
      </c>
      <c r="D28" s="1800"/>
      <c r="E28" s="1800"/>
      <c r="F28" s="60"/>
      <c r="G28" s="10"/>
      <c r="H28" s="10"/>
      <c r="I28" s="10"/>
    </row>
    <row r="29" spans="2:9" ht="21.6" customHeight="1" x14ac:dyDescent="0.25">
      <c r="B29" s="1798"/>
      <c r="C29" s="50" t="s">
        <v>99</v>
      </c>
      <c r="D29" s="1800"/>
      <c r="E29" s="1800"/>
      <c r="F29" s="60"/>
      <c r="G29" s="10"/>
      <c r="H29" s="10"/>
      <c r="I29" s="10"/>
    </row>
    <row r="30" spans="2:9" ht="21.6" customHeight="1" x14ac:dyDescent="0.25">
      <c r="B30" s="1798"/>
      <c r="C30" s="50" t="s">
        <v>100</v>
      </c>
      <c r="D30" s="1800"/>
      <c r="E30" s="1800"/>
      <c r="F30" s="60"/>
      <c r="G30" s="10"/>
      <c r="H30" s="10"/>
      <c r="I30" s="10"/>
    </row>
    <row r="31" spans="2:9" ht="21.6" customHeight="1" x14ac:dyDescent="0.25">
      <c r="B31" s="1798"/>
      <c r="C31" s="50" t="s">
        <v>102</v>
      </c>
      <c r="D31" s="1801"/>
      <c r="E31" s="1801"/>
      <c r="F31" s="60"/>
      <c r="G31" s="10"/>
      <c r="H31" s="10"/>
      <c r="I31" s="10"/>
    </row>
    <row r="32" spans="2:9" ht="21.6" customHeight="1" x14ac:dyDescent="0.25">
      <c r="B32" s="1798"/>
      <c r="C32" s="50" t="s">
        <v>103</v>
      </c>
      <c r="D32" s="61">
        <v>700</v>
      </c>
      <c r="E32" s="50">
        <v>300</v>
      </c>
      <c r="F32" s="60"/>
      <c r="G32" s="10"/>
      <c r="H32" s="10"/>
      <c r="I32" s="10"/>
    </row>
    <row r="33" spans="2:9" ht="249" customHeight="1" x14ac:dyDescent="0.25">
      <c r="B33" s="1798"/>
      <c r="C33" s="1798"/>
      <c r="D33" s="1798"/>
      <c r="E33" s="1798"/>
      <c r="F33" s="1798"/>
      <c r="G33" s="10"/>
      <c r="H33" s="10"/>
      <c r="I33" s="10"/>
    </row>
    <row r="34" spans="2:9" x14ac:dyDescent="0.25">
      <c r="B34" s="1802" t="s">
        <v>105</v>
      </c>
      <c r="C34" s="1803"/>
      <c r="D34" s="1803"/>
      <c r="E34" s="1803"/>
      <c r="F34" s="1803"/>
    </row>
    <row r="35" spans="2:9" ht="26.45" customHeight="1" x14ac:dyDescent="0.25">
      <c r="B35" s="42" t="s">
        <v>47</v>
      </c>
      <c r="C35" s="1787" t="s">
        <v>107</v>
      </c>
      <c r="D35" s="1788"/>
      <c r="E35" s="1788"/>
      <c r="F35" s="1788"/>
    </row>
    <row r="36" spans="2:9" ht="26.45" customHeight="1" x14ac:dyDescent="0.25">
      <c r="B36" s="42" t="s">
        <v>49</v>
      </c>
      <c r="C36" s="1787" t="s">
        <v>108</v>
      </c>
      <c r="D36" s="1788"/>
      <c r="E36" s="1788"/>
      <c r="F36" s="1788"/>
    </row>
    <row r="37" spans="2:9" ht="26.45" customHeight="1" x14ac:dyDescent="0.25">
      <c r="B37" s="42" t="s">
        <v>22</v>
      </c>
      <c r="C37" s="1787" t="s">
        <v>114</v>
      </c>
      <c r="D37" s="1788"/>
      <c r="E37" s="1788"/>
      <c r="F37" s="1788"/>
    </row>
    <row r="38" spans="2:9" ht="26.45" customHeight="1" x14ac:dyDescent="0.25">
      <c r="B38" s="42" t="s">
        <v>52</v>
      </c>
      <c r="C38" s="1787" t="s">
        <v>109</v>
      </c>
      <c r="D38" s="1788"/>
      <c r="E38" s="1788"/>
      <c r="F38" s="1788"/>
    </row>
    <row r="39" spans="2:9" x14ac:dyDescent="0.25">
      <c r="B39" s="1797" t="s">
        <v>60</v>
      </c>
      <c r="C39" s="1797"/>
      <c r="D39" s="1797"/>
      <c r="E39" s="1797"/>
      <c r="F39" s="1797"/>
    </row>
    <row r="40" spans="2:9" ht="37.9" customHeight="1" x14ac:dyDescent="0.25">
      <c r="B40" s="40" t="s">
        <v>56</v>
      </c>
      <c r="C40" s="40" t="s">
        <v>115</v>
      </c>
      <c r="D40" s="40" t="s">
        <v>61</v>
      </c>
      <c r="E40" s="40" t="s">
        <v>62</v>
      </c>
      <c r="F40" s="40" t="s">
        <v>116</v>
      </c>
    </row>
    <row r="41" spans="2:9" ht="21.6" customHeight="1" x14ac:dyDescent="0.25">
      <c r="B41" s="1798" t="s">
        <v>108</v>
      </c>
      <c r="C41" s="50" t="s">
        <v>92</v>
      </c>
      <c r="D41" s="1804">
        <v>0.91</v>
      </c>
      <c r="E41" s="1798"/>
      <c r="F41" s="1798"/>
    </row>
    <row r="42" spans="2:9" ht="21.6" customHeight="1" x14ac:dyDescent="0.25">
      <c r="B42" s="1798"/>
      <c r="C42" s="50" t="s">
        <v>110</v>
      </c>
      <c r="D42" s="1798"/>
      <c r="E42" s="1798"/>
      <c r="F42" s="1798"/>
    </row>
    <row r="43" spans="2:9" ht="21.6" customHeight="1" x14ac:dyDescent="0.25">
      <c r="B43" s="1798"/>
      <c r="C43" s="50" t="s">
        <v>93</v>
      </c>
      <c r="D43" s="1798"/>
      <c r="E43" s="1798"/>
      <c r="F43" s="1798"/>
    </row>
    <row r="44" spans="2:9" ht="21.6" customHeight="1" x14ac:dyDescent="0.25">
      <c r="B44" s="1798"/>
      <c r="C44" s="50" t="s">
        <v>94</v>
      </c>
      <c r="D44" s="1798"/>
      <c r="E44" s="1798"/>
      <c r="F44" s="1798"/>
    </row>
    <row r="45" spans="2:9" ht="21.6" customHeight="1" x14ac:dyDescent="0.25">
      <c r="B45" s="1798"/>
      <c r="C45" s="50" t="s">
        <v>95</v>
      </c>
      <c r="D45" s="1804">
        <v>0.93</v>
      </c>
      <c r="E45" s="1798"/>
      <c r="F45" s="1798"/>
    </row>
    <row r="46" spans="2:9" ht="21.6" customHeight="1" x14ac:dyDescent="0.25">
      <c r="B46" s="1798"/>
      <c r="C46" s="50" t="s">
        <v>96</v>
      </c>
      <c r="D46" s="1798"/>
      <c r="E46" s="1798"/>
      <c r="F46" s="1798"/>
    </row>
    <row r="47" spans="2:9" ht="21.6" customHeight="1" x14ac:dyDescent="0.25">
      <c r="B47" s="1798"/>
      <c r="C47" s="50" t="s">
        <v>97</v>
      </c>
      <c r="D47" s="1798"/>
      <c r="E47" s="1798"/>
      <c r="F47" s="1798"/>
    </row>
    <row r="48" spans="2:9" ht="21.6" customHeight="1" x14ac:dyDescent="0.25">
      <c r="B48" s="1798"/>
      <c r="C48" s="50" t="s">
        <v>98</v>
      </c>
      <c r="D48" s="1798"/>
      <c r="E48" s="1798"/>
      <c r="F48" s="1798"/>
    </row>
    <row r="49" spans="2:6" ht="21.6" customHeight="1" x14ac:dyDescent="0.25">
      <c r="B49" s="1798"/>
      <c r="C49" s="50" t="s">
        <v>99</v>
      </c>
      <c r="D49" s="1804">
        <v>0.95</v>
      </c>
      <c r="E49" s="1804">
        <v>0.9</v>
      </c>
      <c r="F49" s="1798"/>
    </row>
    <row r="50" spans="2:6" ht="21.6" customHeight="1" x14ac:dyDescent="0.25">
      <c r="B50" s="1798"/>
      <c r="C50" s="50" t="s">
        <v>100</v>
      </c>
      <c r="D50" s="1798"/>
      <c r="E50" s="1798"/>
      <c r="F50" s="1798"/>
    </row>
    <row r="51" spans="2:6" ht="21.6" customHeight="1" x14ac:dyDescent="0.25">
      <c r="B51" s="1798"/>
      <c r="C51" s="50" t="s">
        <v>102</v>
      </c>
      <c r="D51" s="1798"/>
      <c r="E51" s="1798"/>
      <c r="F51" s="1798"/>
    </row>
    <row r="52" spans="2:6" ht="21.6" customHeight="1" x14ac:dyDescent="0.25">
      <c r="B52" s="1798"/>
      <c r="C52" s="50" t="s">
        <v>103</v>
      </c>
      <c r="D52" s="1798"/>
      <c r="E52" s="1798">
        <v>50</v>
      </c>
      <c r="F52" s="1798"/>
    </row>
    <row r="53" spans="2:6" ht="180" customHeight="1" x14ac:dyDescent="0.25">
      <c r="B53" s="1798"/>
      <c r="C53" s="1798"/>
      <c r="D53" s="1798"/>
      <c r="E53" s="1798"/>
      <c r="F53" s="1798"/>
    </row>
    <row r="54" spans="2:6" ht="37.9" customHeight="1" x14ac:dyDescent="0.25">
      <c r="B54" s="59"/>
      <c r="C54" s="62"/>
      <c r="D54" s="62"/>
      <c r="E54" s="62"/>
      <c r="F54" s="62"/>
    </row>
  </sheetData>
  <sheetProtection formatCells="0" formatColumns="0" formatRows="0"/>
  <mergeCells count="35">
    <mergeCell ref="B53:F53"/>
    <mergeCell ref="D49:D52"/>
    <mergeCell ref="E41:E44"/>
    <mergeCell ref="E45:E48"/>
    <mergeCell ref="E49:E52"/>
    <mergeCell ref="F41:F44"/>
    <mergeCell ref="F45:F48"/>
    <mergeCell ref="F49:F52"/>
    <mergeCell ref="B21:B32"/>
    <mergeCell ref="B33:F33"/>
    <mergeCell ref="D21:D31"/>
    <mergeCell ref="E21:E31"/>
    <mergeCell ref="B41:B52"/>
    <mergeCell ref="C38:F38"/>
    <mergeCell ref="B39:F39"/>
    <mergeCell ref="B34:F34"/>
    <mergeCell ref="C35:F35"/>
    <mergeCell ref="C36:F36"/>
    <mergeCell ref="C37:F37"/>
    <mergeCell ref="D41:D44"/>
    <mergeCell ref="D45:D48"/>
    <mergeCell ref="C18:F18"/>
    <mergeCell ref="B19:F19"/>
    <mergeCell ref="C12:F12"/>
    <mergeCell ref="C13:F13"/>
    <mergeCell ref="B14:F14"/>
    <mergeCell ref="C15:F15"/>
    <mergeCell ref="C16:F16"/>
    <mergeCell ref="C17:F17"/>
    <mergeCell ref="C11:F11"/>
    <mergeCell ref="B1:F1"/>
    <mergeCell ref="B2:F2"/>
    <mergeCell ref="B3:F3"/>
    <mergeCell ref="B4:F4"/>
    <mergeCell ref="C10:F10"/>
  </mergeCells>
  <dataValidations count="1">
    <dataValidation type="list" allowBlank="1" showInputMessage="1" showErrorMessage="1" sqref="C11:F11" xr:uid="{00000000-0002-0000-0500-000000000000}">
      <formula1>Ejes_Estratégicos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'Datos listados'!$F$2:$F$16</xm:f>
          </x14:formula1>
          <xm:sqref>C13:F13</xm:sqref>
        </x14:dataValidation>
        <x14:dataValidation type="list" allowBlank="1" showInputMessage="1" showErrorMessage="1" xr:uid="{00000000-0002-0000-0500-000002000000}">
          <x14:formula1>
            <xm:f>'Datos listados'!$E$2:$E$9</xm:f>
          </x14:formula1>
          <xm:sqref>C12:F12</xm:sqref>
        </x14:dataValidation>
        <x14:dataValidation type="list" allowBlank="1" showInputMessage="1" showErrorMessage="1" xr:uid="{00000000-0002-0000-0500-000003000000}">
          <x14:formula1>
            <xm:f>'Datos listados'!$C$2:$C$12</xm:f>
          </x14:formula1>
          <xm:sqref>C10:F10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D2:H18"/>
  <sheetViews>
    <sheetView workbookViewId="0">
      <selection activeCell="E13" sqref="E13"/>
    </sheetView>
  </sheetViews>
  <sheetFormatPr baseColWidth="10" defaultColWidth="11.5703125" defaultRowHeight="12.75" x14ac:dyDescent="0.2"/>
  <cols>
    <col min="1" max="3" width="11.5703125" style="10"/>
    <col min="4" max="4" width="23" style="10" customWidth="1"/>
    <col min="5" max="5" width="21.5703125" style="10" bestFit="1" customWidth="1"/>
    <col min="6" max="8" width="20.28515625" style="10" customWidth="1"/>
    <col min="9" max="16384" width="11.5703125" style="10"/>
  </cols>
  <sheetData>
    <row r="2" spans="4:8" x14ac:dyDescent="0.2">
      <c r="D2" s="1812" t="s">
        <v>46</v>
      </c>
      <c r="E2" s="1812"/>
      <c r="F2" s="1812"/>
      <c r="G2" s="1812"/>
      <c r="H2" s="1812"/>
    </row>
    <row r="3" spans="4:8" x14ac:dyDescent="0.2">
      <c r="D3" s="1813"/>
      <c r="E3" s="1813"/>
      <c r="F3" s="1813"/>
      <c r="G3" s="1813"/>
      <c r="H3" s="1813"/>
    </row>
    <row r="4" spans="4:8" ht="21.6" customHeight="1" x14ac:dyDescent="0.2">
      <c r="D4" s="27" t="s">
        <v>47</v>
      </c>
      <c r="E4" s="1814" t="s">
        <v>48</v>
      </c>
      <c r="F4" s="1814"/>
      <c r="G4" s="1814"/>
      <c r="H4" s="1814"/>
    </row>
    <row r="5" spans="4:8" ht="29.45" customHeight="1" x14ac:dyDescent="0.2">
      <c r="D5" s="27" t="s">
        <v>49</v>
      </c>
      <c r="E5" s="1814" t="s">
        <v>50</v>
      </c>
      <c r="F5" s="1814"/>
      <c r="G5" s="1814"/>
      <c r="H5" s="1814"/>
    </row>
    <row r="6" spans="4:8" ht="15" x14ac:dyDescent="0.2">
      <c r="D6" s="27" t="s">
        <v>22</v>
      </c>
      <c r="E6" s="1814" t="s">
        <v>51</v>
      </c>
      <c r="F6" s="1814"/>
      <c r="G6" s="1814"/>
      <c r="H6" s="1814"/>
    </row>
    <row r="7" spans="4:8" ht="15" x14ac:dyDescent="0.2">
      <c r="D7" s="27" t="s">
        <v>52</v>
      </c>
      <c r="E7" s="1814" t="s">
        <v>53</v>
      </c>
      <c r="F7" s="1814"/>
      <c r="G7" s="1814"/>
      <c r="H7" s="1814"/>
    </row>
    <row r="8" spans="4:8" ht="30" x14ac:dyDescent="0.2">
      <c r="D8" s="28" t="s">
        <v>54</v>
      </c>
      <c r="E8" s="1815" t="s">
        <v>43</v>
      </c>
      <c r="F8" s="1815"/>
      <c r="G8" s="1815"/>
      <c r="H8" s="1815"/>
    </row>
    <row r="10" spans="4:8" ht="15.75" x14ac:dyDescent="0.2">
      <c r="D10" s="1805" t="s">
        <v>55</v>
      </c>
      <c r="E10" s="1805"/>
      <c r="F10" s="1805"/>
      <c r="G10" s="1805"/>
      <c r="H10" s="1805"/>
    </row>
    <row r="11" spans="4:8" ht="15" x14ac:dyDescent="0.2">
      <c r="D11" s="1806" t="s">
        <v>56</v>
      </c>
      <c r="E11" s="1808" t="s">
        <v>57</v>
      </c>
      <c r="F11" s="1809"/>
      <c r="G11" s="1809"/>
      <c r="H11" s="1809"/>
    </row>
    <row r="12" spans="4:8" ht="15" x14ac:dyDescent="0.2">
      <c r="D12" s="1807"/>
      <c r="E12" s="29">
        <v>2018</v>
      </c>
      <c r="F12" s="29">
        <v>2019</v>
      </c>
      <c r="G12" s="30">
        <v>2020</v>
      </c>
      <c r="H12" s="30">
        <v>2021</v>
      </c>
    </row>
    <row r="13" spans="4:8" ht="48" x14ac:dyDescent="0.2">
      <c r="D13" s="31" t="s">
        <v>58</v>
      </c>
      <c r="E13" s="32">
        <v>20</v>
      </c>
      <c r="F13" s="32">
        <v>25</v>
      </c>
      <c r="G13" s="32">
        <v>30</v>
      </c>
      <c r="H13" s="32">
        <v>30</v>
      </c>
    </row>
    <row r="14" spans="4:8" ht="24" x14ac:dyDescent="0.2">
      <c r="D14" s="33" t="s">
        <v>59</v>
      </c>
      <c r="E14" s="32">
        <v>30</v>
      </c>
      <c r="F14" s="32">
        <v>28</v>
      </c>
      <c r="G14" s="32">
        <v>33</v>
      </c>
      <c r="H14" s="32">
        <v>35</v>
      </c>
    </row>
    <row r="15" spans="4:8" ht="15" x14ac:dyDescent="0.2">
      <c r="D15" s="1810" t="s">
        <v>60</v>
      </c>
      <c r="E15" s="1811"/>
      <c r="F15" s="1811"/>
      <c r="G15" s="1811"/>
      <c r="H15" s="1811"/>
    </row>
    <row r="16" spans="4:8" ht="15" x14ac:dyDescent="0.2">
      <c r="D16" s="34"/>
      <c r="E16" s="29">
        <v>2018</v>
      </c>
      <c r="F16" s="29">
        <v>2019</v>
      </c>
      <c r="G16" s="30">
        <v>2020</v>
      </c>
      <c r="H16" s="30">
        <v>2021</v>
      </c>
    </row>
    <row r="17" spans="4:8" ht="15" x14ac:dyDescent="0.2">
      <c r="D17" s="35" t="s">
        <v>61</v>
      </c>
      <c r="E17" s="36">
        <v>0.79300000000000004</v>
      </c>
      <c r="F17" s="36">
        <v>0.79900000000000004</v>
      </c>
      <c r="G17" s="36">
        <v>0.81499999999999995</v>
      </c>
      <c r="H17" s="36">
        <v>0.876</v>
      </c>
    </row>
    <row r="18" spans="4:8" ht="15" x14ac:dyDescent="0.2">
      <c r="D18" s="35" t="s">
        <v>62</v>
      </c>
      <c r="E18" s="37">
        <f>+E13/E14</f>
        <v>0.66666666666666663</v>
      </c>
      <c r="F18" s="37">
        <f t="shared" ref="F18:H18" si="0">+F13/F14</f>
        <v>0.8928571428571429</v>
      </c>
      <c r="G18" s="37">
        <f t="shared" si="0"/>
        <v>0.90909090909090906</v>
      </c>
      <c r="H18" s="37">
        <f t="shared" si="0"/>
        <v>0.8571428571428571</v>
      </c>
    </row>
  </sheetData>
  <mergeCells count="10">
    <mergeCell ref="D10:H10"/>
    <mergeCell ref="D11:D12"/>
    <mergeCell ref="E11:H11"/>
    <mergeCell ref="D15:H15"/>
    <mergeCell ref="D2:H3"/>
    <mergeCell ref="E4:H4"/>
    <mergeCell ref="E5:H5"/>
    <mergeCell ref="E6:H6"/>
    <mergeCell ref="E7:H7"/>
    <mergeCell ref="E8:H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AP56"/>
  <sheetViews>
    <sheetView showGridLines="0" topLeftCell="B1" zoomScale="75" zoomScaleNormal="75" workbookViewId="0">
      <selection activeCell="C51" sqref="C51:F51"/>
    </sheetView>
  </sheetViews>
  <sheetFormatPr baseColWidth="10" defaultColWidth="11.42578125" defaultRowHeight="15" x14ac:dyDescent="0.25"/>
  <cols>
    <col min="1" max="1" width="7.7109375" style="1" customWidth="1"/>
    <col min="2" max="2" width="30.28515625" style="2" customWidth="1"/>
    <col min="3" max="4" width="20" style="2" customWidth="1"/>
    <col min="5" max="5" width="19.7109375" style="2" customWidth="1"/>
    <col min="6" max="6" width="24.85546875" style="2" customWidth="1"/>
    <col min="7" max="7" width="16.42578125" style="2" customWidth="1"/>
    <col min="8" max="8" width="20.5703125" style="2" customWidth="1"/>
    <col min="9" max="9" width="21" style="2" bestFit="1" customWidth="1"/>
    <col min="10" max="10" width="14.140625" style="2" customWidth="1"/>
    <col min="11" max="11" width="19.85546875" style="2" customWidth="1"/>
    <col min="12" max="12" width="21.140625" style="2" customWidth="1"/>
    <col min="13" max="13" width="26.5703125" style="2" hidden="1" customWidth="1"/>
    <col min="14" max="14" width="28.140625" style="2" hidden="1" customWidth="1"/>
    <col min="15" max="15" width="13.28515625" style="2" hidden="1" customWidth="1"/>
    <col min="16" max="16" width="14.28515625" style="2" hidden="1" customWidth="1"/>
    <col min="17" max="17" width="14.140625" style="2" hidden="1" customWidth="1"/>
    <col min="18" max="18" width="22.85546875" style="2" hidden="1" customWidth="1"/>
    <col min="19" max="19" width="25.5703125" style="2" customWidth="1"/>
    <col min="20" max="20" width="17.85546875" style="2" customWidth="1"/>
    <col min="21" max="21" width="28.140625" style="1" customWidth="1"/>
    <col min="22" max="22" width="9.140625" style="1" hidden="1" customWidth="1"/>
    <col min="23" max="23" width="10.28515625" style="1" hidden="1" customWidth="1"/>
    <col min="24" max="24" width="8.85546875" style="1" hidden="1" customWidth="1"/>
    <col min="25" max="25" width="18" style="1" hidden="1" customWidth="1"/>
    <col min="26" max="26" width="5.85546875" style="1" hidden="1" customWidth="1"/>
    <col min="27" max="27" width="23.42578125" style="1" hidden="1" customWidth="1"/>
    <col min="28" max="28" width="11.42578125" style="1" hidden="1" customWidth="1"/>
    <col min="29" max="42" width="11.42578125" style="1"/>
    <col min="43" max="16384" width="11.42578125" style="2"/>
  </cols>
  <sheetData>
    <row r="1" spans="2:28" x14ac:dyDescent="0.25">
      <c r="B1" s="1023"/>
      <c r="C1" s="1023"/>
      <c r="D1" s="1023"/>
      <c r="E1" s="1023"/>
      <c r="F1" s="1023"/>
      <c r="G1" s="1023"/>
      <c r="H1" s="1023"/>
      <c r="I1" s="1023"/>
      <c r="J1" s="1023"/>
      <c r="K1" s="1023"/>
      <c r="L1" s="1023"/>
      <c r="M1" s="1023"/>
      <c r="N1" s="1023"/>
      <c r="O1" s="1023"/>
      <c r="P1" s="1023"/>
      <c r="Q1" s="1023"/>
      <c r="R1" s="1023"/>
      <c r="S1" s="8"/>
      <c r="T1" s="8"/>
    </row>
    <row r="2" spans="2:28" ht="25.5" x14ac:dyDescent="0.35">
      <c r="B2" s="1790" t="s">
        <v>31</v>
      </c>
      <c r="C2" s="1790"/>
      <c r="D2" s="1790"/>
      <c r="E2" s="1790"/>
      <c r="F2" s="1790"/>
      <c r="G2" s="1790"/>
      <c r="H2" s="1790"/>
      <c r="I2" s="1790"/>
      <c r="J2" s="1790"/>
      <c r="K2" s="1790"/>
      <c r="L2" s="1790"/>
      <c r="M2" s="1790"/>
      <c r="N2" s="1790"/>
      <c r="O2" s="1790"/>
      <c r="P2" s="1790"/>
      <c r="Q2" s="1790"/>
      <c r="R2" s="1790"/>
      <c r="S2" s="1790"/>
      <c r="T2" s="1"/>
    </row>
    <row r="3" spans="2:28" ht="20.25" x14ac:dyDescent="0.3">
      <c r="B3" s="1791" t="s">
        <v>89</v>
      </c>
      <c r="C3" s="1791"/>
      <c r="D3" s="1791"/>
      <c r="E3" s="1791"/>
      <c r="F3" s="1791"/>
      <c r="G3" s="1791"/>
      <c r="H3" s="1791"/>
      <c r="I3" s="1791"/>
      <c r="J3" s="1791"/>
      <c r="K3" s="1791"/>
      <c r="L3" s="1791"/>
      <c r="M3" s="1791"/>
      <c r="N3" s="1791"/>
      <c r="O3" s="1791"/>
      <c r="P3" s="1791"/>
      <c r="Q3" s="1791"/>
      <c r="R3" s="1791"/>
      <c r="S3" s="1791"/>
      <c r="T3" s="1"/>
    </row>
    <row r="4" spans="2:28" ht="6" customHeight="1" x14ac:dyDescent="0.25">
      <c r="B4" s="1792"/>
      <c r="C4" s="1792"/>
      <c r="D4" s="1792"/>
      <c r="E4" s="1792"/>
      <c r="F4" s="1792"/>
      <c r="G4" s="1792"/>
      <c r="H4" s="1792"/>
      <c r="I4" s="1792"/>
      <c r="J4" s="1792"/>
      <c r="K4" s="1792"/>
      <c r="L4" s="1792"/>
      <c r="M4" s="1792"/>
      <c r="N4" s="1792"/>
      <c r="O4" s="1792"/>
      <c r="P4" s="1792"/>
      <c r="Q4" s="1792"/>
      <c r="R4" s="1792"/>
      <c r="S4" s="1792"/>
      <c r="T4" s="1"/>
    </row>
    <row r="5" spans="2:28" x14ac:dyDescent="0.25">
      <c r="B5" s="1"/>
      <c r="C5" s="1"/>
      <c r="D5" s="1"/>
      <c r="E5" s="1"/>
      <c r="F5" s="1"/>
      <c r="G5" s="1"/>
      <c r="H5" s="1"/>
      <c r="I5" s="1"/>
      <c r="J5" s="1"/>
      <c r="K5" s="1"/>
      <c r="L5" s="1"/>
      <c r="M5" s="1"/>
      <c r="N5" s="1"/>
      <c r="O5" s="1"/>
      <c r="P5" s="1"/>
      <c r="Q5" s="1"/>
      <c r="R5" s="1"/>
      <c r="S5" s="1"/>
      <c r="T5" s="1"/>
    </row>
    <row r="6" spans="2:28" ht="33.75" customHeight="1" x14ac:dyDescent="0.25">
      <c r="B6" s="1"/>
      <c r="C6" s="1"/>
      <c r="D6" s="1"/>
      <c r="E6" s="1"/>
      <c r="F6" s="1"/>
      <c r="G6" s="1"/>
      <c r="H6" s="1"/>
      <c r="I6" s="1"/>
      <c r="J6" s="1"/>
      <c r="K6" s="1"/>
      <c r="L6" s="1"/>
      <c r="M6" s="1"/>
      <c r="N6" s="1"/>
      <c r="O6" s="1"/>
      <c r="P6" s="1"/>
      <c r="Q6" s="1"/>
      <c r="R6" s="1"/>
      <c r="S6" s="1"/>
      <c r="T6" s="1"/>
    </row>
    <row r="7" spans="2:28" ht="6" customHeight="1" x14ac:dyDescent="0.25">
      <c r="B7" s="1"/>
      <c r="C7" s="1"/>
      <c r="D7" s="1"/>
      <c r="E7" s="1"/>
      <c r="F7" s="1"/>
      <c r="G7" s="1"/>
      <c r="H7" s="1"/>
      <c r="I7" s="1"/>
      <c r="J7" s="1"/>
      <c r="K7" s="1"/>
      <c r="L7" s="1"/>
      <c r="M7" s="1"/>
      <c r="N7" s="1"/>
      <c r="O7" s="1"/>
      <c r="P7" s="1"/>
      <c r="Q7" s="1"/>
      <c r="R7" s="1"/>
      <c r="S7" s="1"/>
      <c r="T7" s="1"/>
    </row>
    <row r="8" spans="2:28" x14ac:dyDescent="0.25">
      <c r="B8" s="1"/>
      <c r="C8" s="1"/>
      <c r="D8" s="1"/>
      <c r="E8" s="1"/>
      <c r="F8" s="1"/>
      <c r="G8" s="1"/>
      <c r="H8" s="1"/>
      <c r="I8" s="1"/>
      <c r="J8" s="44"/>
      <c r="K8" s="26" t="s">
        <v>87</v>
      </c>
      <c r="L8" s="47"/>
      <c r="M8" s="45"/>
      <c r="N8" s="45"/>
      <c r="O8" s="45"/>
      <c r="P8" s="45"/>
      <c r="Q8" s="45"/>
      <c r="R8" s="45"/>
      <c r="S8" s="44"/>
      <c r="T8" s="1"/>
    </row>
    <row r="9" spans="2:28" ht="28.5" x14ac:dyDescent="0.25">
      <c r="B9" s="1"/>
      <c r="C9" s="1"/>
      <c r="D9" s="1"/>
      <c r="E9" s="1"/>
      <c r="F9" s="1"/>
      <c r="G9" s="1"/>
      <c r="H9" s="1"/>
      <c r="I9" s="1"/>
      <c r="J9" s="44"/>
      <c r="K9" s="48" t="s">
        <v>88</v>
      </c>
      <c r="L9" s="49"/>
      <c r="M9" s="46"/>
      <c r="N9" s="46"/>
      <c r="O9" s="46"/>
      <c r="P9" s="46"/>
      <c r="Q9" s="46"/>
      <c r="R9" s="46"/>
      <c r="S9" s="44"/>
      <c r="T9" s="1"/>
    </row>
    <row r="10" spans="2:28" x14ac:dyDescent="0.25">
      <c r="B10" s="26" t="s">
        <v>6</v>
      </c>
      <c r="C10" s="1027" t="s">
        <v>2</v>
      </c>
      <c r="D10" s="1027"/>
      <c r="E10" s="1027"/>
      <c r="F10" s="1027"/>
      <c r="G10" s="1027"/>
      <c r="H10" s="1027"/>
      <c r="I10" s="1027"/>
      <c r="J10" s="1027"/>
      <c r="K10" s="1027"/>
      <c r="L10" s="1027"/>
      <c r="M10" s="1027"/>
      <c r="N10" s="1027"/>
      <c r="O10" s="1027"/>
      <c r="P10" s="1027"/>
      <c r="Q10" s="1027"/>
      <c r="R10" s="1027"/>
      <c r="S10" s="1027"/>
      <c r="T10" s="1027"/>
      <c r="V10" s="5"/>
      <c r="W10" s="1" t="s">
        <v>25</v>
      </c>
      <c r="X10" s="5"/>
      <c r="Y10" s="6" t="s">
        <v>12</v>
      </c>
      <c r="Z10" s="5"/>
      <c r="AA10" s="1" t="s">
        <v>29</v>
      </c>
      <c r="AB10" s="1" t="s">
        <v>36</v>
      </c>
    </row>
    <row r="11" spans="2:28" x14ac:dyDescent="0.25">
      <c r="B11" s="9" t="s">
        <v>7</v>
      </c>
      <c r="C11" s="1022" t="s">
        <v>68</v>
      </c>
      <c r="D11" s="1022"/>
      <c r="E11" s="1022"/>
      <c r="F11" s="1022"/>
      <c r="G11" s="1022"/>
      <c r="H11" s="1022"/>
      <c r="I11" s="1022"/>
      <c r="J11" s="1022"/>
      <c r="K11" s="1022"/>
      <c r="L11" s="1022"/>
      <c r="M11" s="1022"/>
      <c r="N11" s="1022"/>
      <c r="O11" s="1022"/>
      <c r="P11" s="1022"/>
      <c r="Q11" s="1022"/>
      <c r="R11" s="1022"/>
      <c r="S11" s="1022"/>
      <c r="T11" s="1022"/>
      <c r="V11" s="3"/>
      <c r="W11" s="1" t="s">
        <v>27</v>
      </c>
      <c r="X11" s="3"/>
      <c r="Y11" s="6" t="s">
        <v>13</v>
      </c>
      <c r="Z11" s="4"/>
      <c r="AA11" s="1" t="s">
        <v>21</v>
      </c>
      <c r="AB11" s="1" t="s">
        <v>27</v>
      </c>
    </row>
    <row r="12" spans="2:28" x14ac:dyDescent="0.25">
      <c r="B12" s="9" t="s">
        <v>8</v>
      </c>
      <c r="C12" s="1022" t="s">
        <v>9</v>
      </c>
      <c r="D12" s="1022"/>
      <c r="E12" s="1022"/>
      <c r="F12" s="1022"/>
      <c r="G12" s="1022"/>
      <c r="H12" s="1022"/>
      <c r="I12" s="1022"/>
      <c r="J12" s="1022"/>
      <c r="K12" s="1022"/>
      <c r="L12" s="1022"/>
      <c r="M12" s="1022"/>
      <c r="N12" s="1022"/>
      <c r="O12" s="1022"/>
      <c r="P12" s="1022"/>
      <c r="Q12" s="1022"/>
      <c r="R12" s="1022"/>
      <c r="S12" s="1022"/>
      <c r="T12" s="1022"/>
      <c r="V12" s="4"/>
      <c r="W12" s="1" t="s">
        <v>26</v>
      </c>
      <c r="X12" s="4"/>
      <c r="Y12" s="6" t="s">
        <v>14</v>
      </c>
      <c r="AB12" s="1" t="s">
        <v>35</v>
      </c>
    </row>
    <row r="13" spans="2:28" x14ac:dyDescent="0.25">
      <c r="B13" s="9" t="s">
        <v>10</v>
      </c>
      <c r="C13" s="1022" t="s">
        <v>11</v>
      </c>
      <c r="D13" s="1022"/>
      <c r="E13" s="1022"/>
      <c r="F13" s="1022"/>
      <c r="G13" s="1022"/>
      <c r="H13" s="1022"/>
      <c r="I13" s="1022"/>
      <c r="J13" s="1022"/>
      <c r="K13" s="1022"/>
      <c r="L13" s="1022"/>
      <c r="M13" s="1022"/>
      <c r="N13" s="1022"/>
      <c r="O13" s="1022"/>
      <c r="P13" s="1022"/>
      <c r="Q13" s="1022"/>
      <c r="R13" s="1022"/>
      <c r="S13" s="1022"/>
      <c r="T13" s="1022"/>
      <c r="U13" s="10"/>
      <c r="V13" s="10"/>
      <c r="W13" s="10"/>
      <c r="AB13" s="1" t="s">
        <v>37</v>
      </c>
    </row>
    <row r="14" spans="2:28" x14ac:dyDescent="0.25">
      <c r="B14" s="1802" t="s">
        <v>77</v>
      </c>
      <c r="C14" s="1803"/>
      <c r="D14" s="1803"/>
      <c r="E14" s="1803"/>
      <c r="F14" s="1803"/>
      <c r="G14" s="1803"/>
      <c r="H14" s="1803"/>
      <c r="I14" s="1803"/>
      <c r="J14" s="1803"/>
      <c r="K14" s="1803"/>
      <c r="L14" s="1803"/>
      <c r="M14" s="1803"/>
      <c r="N14" s="1803"/>
      <c r="O14" s="1803"/>
      <c r="P14" s="1803"/>
      <c r="Q14" s="1803"/>
      <c r="R14" s="1803"/>
      <c r="S14" s="1803"/>
      <c r="T14" s="1816"/>
      <c r="U14" s="10"/>
      <c r="V14" s="10"/>
      <c r="W14" s="10"/>
    </row>
    <row r="15" spans="2:28" x14ac:dyDescent="0.25">
      <c r="B15" s="42" t="s">
        <v>47</v>
      </c>
      <c r="C15" s="1787" t="s">
        <v>90</v>
      </c>
      <c r="D15" s="1788"/>
      <c r="E15" s="1788"/>
      <c r="F15" s="1788"/>
      <c r="G15" s="1788"/>
      <c r="H15" s="1788"/>
      <c r="I15" s="1788"/>
      <c r="J15" s="1788"/>
      <c r="K15" s="1788"/>
      <c r="L15" s="1788"/>
      <c r="M15" s="1788"/>
      <c r="N15" s="1788"/>
      <c r="O15" s="1788"/>
      <c r="P15" s="1788"/>
      <c r="Q15" s="1788"/>
      <c r="R15" s="1788"/>
      <c r="S15" s="1788"/>
      <c r="T15" s="1789"/>
      <c r="U15" s="10"/>
      <c r="V15" s="10"/>
      <c r="W15" s="10"/>
    </row>
    <row r="16" spans="2:28" x14ac:dyDescent="0.25">
      <c r="B16" s="42" t="s">
        <v>49</v>
      </c>
      <c r="C16" s="1787" t="s">
        <v>90</v>
      </c>
      <c r="D16" s="1788"/>
      <c r="E16" s="1788"/>
      <c r="F16" s="1788"/>
      <c r="G16" s="1788"/>
      <c r="H16" s="1788"/>
      <c r="I16" s="1788"/>
      <c r="J16" s="1788"/>
      <c r="K16" s="1788"/>
      <c r="L16" s="1788"/>
      <c r="M16" s="1788"/>
      <c r="N16" s="1788"/>
      <c r="O16" s="1788"/>
      <c r="P16" s="1788"/>
      <c r="Q16" s="1788"/>
      <c r="R16" s="1788"/>
      <c r="S16" s="1788"/>
      <c r="T16" s="1789"/>
      <c r="U16" s="10"/>
      <c r="V16" s="10"/>
      <c r="W16" s="10"/>
    </row>
    <row r="17" spans="2:24" x14ac:dyDescent="0.25">
      <c r="B17" s="42" t="s">
        <v>22</v>
      </c>
      <c r="C17" s="1787" t="s">
        <v>91</v>
      </c>
      <c r="D17" s="1788"/>
      <c r="E17" s="1788"/>
      <c r="F17" s="1788"/>
      <c r="G17" s="1788"/>
      <c r="H17" s="1788"/>
      <c r="I17" s="1788"/>
      <c r="J17" s="1788"/>
      <c r="K17" s="1788"/>
      <c r="L17" s="1788"/>
      <c r="M17" s="1788"/>
      <c r="N17" s="1788"/>
      <c r="O17" s="1788"/>
      <c r="P17" s="1788"/>
      <c r="Q17" s="1788"/>
      <c r="R17" s="1788"/>
      <c r="S17" s="1788"/>
      <c r="T17" s="1789"/>
      <c r="U17" s="10"/>
      <c r="V17" s="10"/>
      <c r="W17" s="10"/>
    </row>
    <row r="18" spans="2:24" x14ac:dyDescent="0.25">
      <c r="B18" s="42" t="s">
        <v>52</v>
      </c>
      <c r="C18" s="1787" t="s">
        <v>53</v>
      </c>
      <c r="D18" s="1788"/>
      <c r="E18" s="1788"/>
      <c r="F18" s="1788"/>
      <c r="G18" s="1788"/>
      <c r="H18" s="1788"/>
      <c r="I18" s="1788"/>
      <c r="J18" s="1788"/>
      <c r="K18" s="1788"/>
      <c r="L18" s="1788"/>
      <c r="M18" s="1788"/>
      <c r="N18" s="1788"/>
      <c r="O18" s="1788"/>
      <c r="P18" s="1788"/>
      <c r="Q18" s="1788"/>
      <c r="R18" s="1788"/>
      <c r="S18" s="1788"/>
      <c r="T18" s="1789"/>
      <c r="U18" s="10"/>
      <c r="V18" s="10"/>
      <c r="W18" s="10"/>
    </row>
    <row r="19" spans="2:24" ht="17.45" customHeight="1" x14ac:dyDescent="0.25">
      <c r="B19" s="1817" t="s">
        <v>101</v>
      </c>
      <c r="C19" s="1817"/>
      <c r="D19" s="1817"/>
      <c r="E19" s="1817"/>
      <c r="F19" s="1817"/>
      <c r="G19" s="1817"/>
      <c r="H19" s="1817"/>
      <c r="I19" s="1817"/>
      <c r="J19" s="1817"/>
      <c r="K19" s="1817"/>
      <c r="L19" s="1817"/>
      <c r="M19" s="1817"/>
      <c r="N19" s="1817"/>
      <c r="O19" s="1817"/>
      <c r="P19" s="1817"/>
      <c r="Q19" s="1817"/>
      <c r="R19" s="1817"/>
      <c r="S19" s="1817"/>
      <c r="T19" s="1818"/>
      <c r="U19" s="10"/>
      <c r="V19" s="10"/>
      <c r="W19" s="10"/>
    </row>
    <row r="20" spans="2:24" x14ac:dyDescent="0.25">
      <c r="B20" s="9" t="s">
        <v>56</v>
      </c>
      <c r="C20" s="40" t="s">
        <v>92</v>
      </c>
      <c r="D20" s="40" t="s">
        <v>110</v>
      </c>
      <c r="E20" s="40" t="s">
        <v>93</v>
      </c>
      <c r="F20" s="40" t="s">
        <v>94</v>
      </c>
      <c r="G20" s="40" t="s">
        <v>95</v>
      </c>
      <c r="H20" s="40" t="s">
        <v>96</v>
      </c>
      <c r="I20" s="40" t="s">
        <v>97</v>
      </c>
      <c r="J20" s="40" t="s">
        <v>98</v>
      </c>
      <c r="K20" s="40" t="s">
        <v>99</v>
      </c>
      <c r="L20" s="40" t="s">
        <v>100</v>
      </c>
      <c r="M20" s="40"/>
      <c r="N20" s="40"/>
      <c r="O20" s="40"/>
      <c r="P20" s="40"/>
      <c r="Q20" s="40"/>
      <c r="R20" s="40"/>
      <c r="S20" s="40" t="s">
        <v>102</v>
      </c>
      <c r="T20" s="40" t="s">
        <v>103</v>
      </c>
      <c r="U20" s="10"/>
      <c r="V20" s="10"/>
      <c r="W20" s="10"/>
    </row>
    <row r="21" spans="2:24" ht="34.15" customHeight="1" x14ac:dyDescent="0.25">
      <c r="B21" s="43" t="s">
        <v>90</v>
      </c>
      <c r="C21" s="1825" t="s">
        <v>106</v>
      </c>
      <c r="D21" s="1826"/>
      <c r="E21" s="1826"/>
      <c r="F21" s="1826"/>
      <c r="G21" s="1826"/>
      <c r="H21" s="1826"/>
      <c r="I21" s="1826"/>
      <c r="J21" s="1826"/>
      <c r="K21" s="1826"/>
      <c r="L21" s="1826"/>
      <c r="M21" s="1826"/>
      <c r="N21" s="1826"/>
      <c r="O21" s="1826"/>
      <c r="P21" s="1826"/>
      <c r="Q21" s="1826"/>
      <c r="R21" s="1826"/>
      <c r="S21" s="1831"/>
      <c r="T21" s="50">
        <v>500</v>
      </c>
      <c r="U21" s="10"/>
      <c r="V21" s="10"/>
      <c r="W21" s="10"/>
    </row>
    <row r="22" spans="2:24" ht="13.9" customHeight="1" x14ac:dyDescent="0.25">
      <c r="B22" s="1823" t="s">
        <v>104</v>
      </c>
      <c r="C22" s="1823"/>
      <c r="D22" s="1823"/>
      <c r="E22" s="1823"/>
      <c r="F22" s="1823"/>
      <c r="G22" s="1823"/>
      <c r="H22" s="1823"/>
      <c r="I22" s="1823"/>
      <c r="J22" s="1823"/>
      <c r="K22" s="1823"/>
      <c r="L22" s="1823"/>
      <c r="M22" s="1823"/>
      <c r="N22" s="1823"/>
      <c r="O22" s="1823"/>
      <c r="P22" s="1823"/>
      <c r="Q22" s="1823"/>
      <c r="R22" s="1823"/>
      <c r="S22" s="1823"/>
      <c r="T22" s="1824"/>
      <c r="U22" s="10"/>
      <c r="V22" s="10"/>
      <c r="W22" s="10"/>
    </row>
    <row r="23" spans="2:24" x14ac:dyDescent="0.25">
      <c r="B23" s="40" t="s">
        <v>61</v>
      </c>
      <c r="C23" s="50">
        <v>700</v>
      </c>
      <c r="D23" s="53"/>
      <c r="E23" s="53"/>
      <c r="F23" s="53"/>
      <c r="G23" s="53"/>
      <c r="H23" s="53"/>
      <c r="I23" s="53"/>
      <c r="J23" s="53"/>
      <c r="K23" s="53"/>
      <c r="L23" s="53"/>
      <c r="M23" s="53"/>
      <c r="N23" s="53"/>
      <c r="O23" s="53"/>
      <c r="P23" s="53"/>
      <c r="Q23" s="53"/>
      <c r="R23" s="53"/>
      <c r="S23" s="53"/>
      <c r="T23" s="54"/>
      <c r="U23" s="10"/>
      <c r="V23" s="10"/>
      <c r="W23" s="10"/>
    </row>
    <row r="24" spans="2:24" x14ac:dyDescent="0.25">
      <c r="B24" s="40" t="s">
        <v>62</v>
      </c>
      <c r="C24" s="50">
        <f>+SUM(C21:T21)</f>
        <v>500</v>
      </c>
      <c r="D24" s="51"/>
      <c r="E24" s="52"/>
      <c r="F24" s="52"/>
      <c r="G24" s="52"/>
      <c r="H24" s="52"/>
      <c r="I24" s="52"/>
      <c r="J24" s="52"/>
      <c r="K24" s="52"/>
      <c r="L24" s="52"/>
      <c r="M24" s="52"/>
      <c r="N24" s="52"/>
      <c r="O24" s="52"/>
      <c r="P24" s="52"/>
      <c r="Q24" s="52"/>
      <c r="R24" s="52"/>
      <c r="S24" s="52"/>
      <c r="T24" s="55"/>
      <c r="U24" s="10"/>
      <c r="V24" s="10"/>
      <c r="W24" s="10"/>
    </row>
    <row r="25" spans="2:24" ht="151.15" customHeight="1" x14ac:dyDescent="0.25">
      <c r="B25" s="1825"/>
      <c r="C25" s="1826"/>
      <c r="D25" s="1827"/>
      <c r="E25" s="1827"/>
      <c r="F25" s="1827"/>
      <c r="G25" s="1827"/>
      <c r="H25" s="1827"/>
      <c r="I25" s="1827"/>
      <c r="J25" s="1827"/>
      <c r="K25" s="1827"/>
      <c r="L25" s="1827"/>
      <c r="M25" s="1827"/>
      <c r="N25" s="1827"/>
      <c r="O25" s="1827"/>
      <c r="P25" s="1827"/>
      <c r="Q25" s="1827"/>
      <c r="R25" s="1827"/>
      <c r="S25" s="1827"/>
      <c r="T25" s="1828"/>
      <c r="U25" s="10"/>
      <c r="V25" s="10"/>
      <c r="W25" s="10"/>
    </row>
    <row r="26" spans="2:24" ht="18.75" customHeight="1" x14ac:dyDescent="0.25">
      <c r="B26" s="1030" t="s">
        <v>3</v>
      </c>
      <c r="C26" s="1030"/>
      <c r="D26" s="1030"/>
      <c r="E26" s="1030"/>
      <c r="F26" s="1030"/>
      <c r="G26" s="1030"/>
      <c r="H26" s="1030"/>
      <c r="I26" s="1030"/>
      <c r="J26" s="1030"/>
      <c r="K26" s="16"/>
      <c r="L26" s="16"/>
      <c r="M26" s="1030" t="s">
        <v>4</v>
      </c>
      <c r="N26" s="1030"/>
      <c r="O26" s="1030"/>
      <c r="P26" s="1030"/>
      <c r="Q26" s="1030"/>
      <c r="R26" s="1030"/>
      <c r="S26" s="1030" t="s">
        <v>19</v>
      </c>
      <c r="T26" s="1030"/>
      <c r="U26" s="10"/>
      <c r="V26" s="10"/>
      <c r="W26" s="10"/>
    </row>
    <row r="27" spans="2:24" ht="28.5" customHeight="1" x14ac:dyDescent="0.25">
      <c r="B27" s="1028" t="s">
        <v>0</v>
      </c>
      <c r="C27" s="1835" t="s">
        <v>1</v>
      </c>
      <c r="D27" s="1836"/>
      <c r="E27" s="1029" t="s">
        <v>30</v>
      </c>
      <c r="F27" s="1028" t="s">
        <v>20</v>
      </c>
      <c r="G27" s="1029" t="s">
        <v>28</v>
      </c>
      <c r="H27" s="1031" t="s">
        <v>17</v>
      </c>
      <c r="I27" s="1028"/>
      <c r="J27" s="1819" t="s">
        <v>18</v>
      </c>
      <c r="K27" s="1820"/>
      <c r="L27" s="1031" t="s">
        <v>22</v>
      </c>
      <c r="M27" s="1031" t="s">
        <v>23</v>
      </c>
      <c r="N27" s="1031" t="s">
        <v>5</v>
      </c>
      <c r="O27" s="1029" t="s">
        <v>24</v>
      </c>
      <c r="P27" s="1029" t="s">
        <v>32</v>
      </c>
      <c r="Q27" s="1029" t="s">
        <v>33</v>
      </c>
      <c r="R27" s="1043" t="s">
        <v>34</v>
      </c>
      <c r="S27" s="1819" t="s">
        <v>5</v>
      </c>
      <c r="T27" s="1820"/>
      <c r="U27" s="10"/>
      <c r="V27" s="10"/>
      <c r="W27" s="10"/>
    </row>
    <row r="28" spans="2:24" ht="18.600000000000001" customHeight="1" x14ac:dyDescent="0.25">
      <c r="B28" s="1028"/>
      <c r="C28" s="1837"/>
      <c r="D28" s="1838"/>
      <c r="E28" s="1029"/>
      <c r="F28" s="1028"/>
      <c r="G28" s="1029"/>
      <c r="H28" s="13" t="s">
        <v>15</v>
      </c>
      <c r="I28" s="13" t="s">
        <v>16</v>
      </c>
      <c r="J28" s="1821"/>
      <c r="K28" s="1822"/>
      <c r="L28" s="1031"/>
      <c r="M28" s="1031"/>
      <c r="N28" s="1031"/>
      <c r="O28" s="1029"/>
      <c r="P28" s="1029"/>
      <c r="Q28" s="1029"/>
      <c r="R28" s="1043"/>
      <c r="S28" s="1821"/>
      <c r="T28" s="1822"/>
      <c r="U28" s="10"/>
      <c r="V28" s="10"/>
      <c r="W28" s="10"/>
    </row>
    <row r="29" spans="2:24" x14ac:dyDescent="0.25">
      <c r="B29" s="21"/>
      <c r="C29" s="1829"/>
      <c r="D29" s="1830"/>
      <c r="E29" s="23"/>
      <c r="F29" s="18"/>
      <c r="G29" s="17"/>
      <c r="H29" s="12"/>
      <c r="I29" s="12"/>
      <c r="J29" s="1829"/>
      <c r="K29" s="1830"/>
      <c r="L29" s="19"/>
      <c r="M29" s="11"/>
      <c r="N29" s="14"/>
      <c r="O29" s="20"/>
      <c r="P29" s="24"/>
      <c r="Q29" s="24"/>
      <c r="R29" s="25"/>
      <c r="S29" s="15"/>
      <c r="T29" s="7"/>
      <c r="U29" s="10"/>
      <c r="V29" s="10"/>
      <c r="W29" s="10"/>
    </row>
    <row r="30" spans="2:24" x14ac:dyDescent="0.25">
      <c r="B30" s="21"/>
      <c r="C30" s="1829"/>
      <c r="D30" s="1830"/>
      <c r="E30" s="22"/>
      <c r="F30" s="18"/>
      <c r="G30" s="17"/>
      <c r="H30" s="12"/>
      <c r="I30" s="12"/>
      <c r="J30" s="1829"/>
      <c r="K30" s="1830"/>
      <c r="L30" s="19"/>
      <c r="M30" s="11"/>
      <c r="N30" s="14"/>
      <c r="O30" s="20"/>
      <c r="P30" s="24"/>
      <c r="Q30" s="24"/>
      <c r="R30" s="25"/>
      <c r="S30" s="15"/>
      <c r="T30" s="7"/>
      <c r="U30" s="10"/>
      <c r="V30" s="10"/>
      <c r="W30" s="10"/>
      <c r="X30" s="10"/>
    </row>
    <row r="31" spans="2:24" x14ac:dyDescent="0.25">
      <c r="B31" s="21"/>
      <c r="C31" s="1829"/>
      <c r="D31" s="1830"/>
      <c r="E31" s="22"/>
      <c r="F31" s="18"/>
      <c r="G31" s="17"/>
      <c r="H31" s="12"/>
      <c r="I31" s="12"/>
      <c r="J31" s="1829"/>
      <c r="K31" s="1830"/>
      <c r="L31" s="19"/>
      <c r="M31" s="11"/>
      <c r="N31" s="14"/>
      <c r="O31" s="20"/>
      <c r="P31" s="24"/>
      <c r="Q31" s="24"/>
      <c r="R31" s="25"/>
      <c r="S31" s="15"/>
      <c r="T31" s="7"/>
      <c r="U31" s="10"/>
      <c r="V31" s="10"/>
      <c r="W31" s="10"/>
      <c r="X31" s="10"/>
    </row>
    <row r="32" spans="2:24" x14ac:dyDescent="0.25">
      <c r="B32" s="21"/>
      <c r="C32" s="1829"/>
      <c r="D32" s="1830"/>
      <c r="E32" s="22"/>
      <c r="F32" s="18"/>
      <c r="G32" s="17"/>
      <c r="H32" s="12"/>
      <c r="I32" s="12"/>
      <c r="J32" s="1829"/>
      <c r="K32" s="1830"/>
      <c r="L32" s="19"/>
      <c r="M32" s="11"/>
      <c r="N32" s="14"/>
      <c r="O32" s="20"/>
      <c r="P32" s="24"/>
      <c r="Q32" s="24"/>
      <c r="R32" s="25"/>
      <c r="S32" s="15"/>
      <c r="T32" s="7"/>
      <c r="U32" s="10"/>
      <c r="V32" s="10"/>
      <c r="W32" s="10"/>
      <c r="X32" s="10"/>
    </row>
    <row r="33" spans="2:24" x14ac:dyDescent="0.25">
      <c r="B33" s="21"/>
      <c r="C33" s="1829"/>
      <c r="D33" s="1830"/>
      <c r="E33" s="22"/>
      <c r="F33" s="18"/>
      <c r="G33" s="17"/>
      <c r="H33" s="12"/>
      <c r="I33" s="12"/>
      <c r="J33" s="1829"/>
      <c r="K33" s="1830"/>
      <c r="L33" s="19"/>
      <c r="M33" s="11"/>
      <c r="N33" s="14"/>
      <c r="O33" s="20"/>
      <c r="P33" s="24"/>
      <c r="Q33" s="24"/>
      <c r="R33" s="25"/>
      <c r="S33" s="15"/>
      <c r="T33" s="7"/>
      <c r="U33" s="10"/>
      <c r="V33" s="10"/>
      <c r="W33" s="10"/>
      <c r="X33" s="10"/>
    </row>
    <row r="34" spans="2:24" x14ac:dyDescent="0.25">
      <c r="B34" s="21"/>
      <c r="C34" s="1829"/>
      <c r="D34" s="1830"/>
      <c r="E34" s="22"/>
      <c r="F34" s="18"/>
      <c r="G34" s="17"/>
      <c r="H34" s="12"/>
      <c r="I34" s="12"/>
      <c r="J34" s="1829"/>
      <c r="K34" s="1830"/>
      <c r="L34" s="19"/>
      <c r="M34" s="11"/>
      <c r="N34" s="14"/>
      <c r="O34" s="20"/>
      <c r="P34" s="24"/>
      <c r="Q34" s="24"/>
      <c r="R34" s="25"/>
      <c r="S34" s="15"/>
      <c r="T34" s="7"/>
      <c r="U34" s="10"/>
      <c r="V34" s="10"/>
      <c r="W34" s="10"/>
      <c r="X34" s="10"/>
    </row>
    <row r="35" spans="2:24" x14ac:dyDescent="0.25">
      <c r="B35" s="21"/>
      <c r="C35" s="1829"/>
      <c r="D35" s="1830"/>
      <c r="E35" s="22"/>
      <c r="F35" s="18"/>
      <c r="G35" s="17"/>
      <c r="H35" s="12"/>
      <c r="I35" s="12"/>
      <c r="J35" s="1829"/>
      <c r="K35" s="1830"/>
      <c r="L35" s="19"/>
      <c r="M35" s="11"/>
      <c r="N35" s="14"/>
      <c r="O35" s="20"/>
      <c r="P35" s="24"/>
      <c r="Q35" s="24"/>
      <c r="R35" s="25"/>
      <c r="S35" s="15"/>
      <c r="T35" s="7"/>
      <c r="U35" s="10"/>
      <c r="V35" s="10"/>
      <c r="W35" s="10"/>
      <c r="X35" s="10"/>
    </row>
    <row r="36" spans="2:24" x14ac:dyDescent="0.25">
      <c r="B36" s="21"/>
      <c r="C36" s="1829"/>
      <c r="D36" s="1830"/>
      <c r="E36" s="22"/>
      <c r="F36" s="18"/>
      <c r="G36" s="17"/>
      <c r="H36" s="12"/>
      <c r="I36" s="12"/>
      <c r="J36" s="1829"/>
      <c r="K36" s="1830"/>
      <c r="L36" s="19"/>
      <c r="M36" s="11"/>
      <c r="N36" s="14"/>
      <c r="O36" s="20"/>
      <c r="P36" s="24"/>
      <c r="Q36" s="24"/>
      <c r="R36" s="25"/>
      <c r="S36" s="15"/>
      <c r="T36" s="7"/>
      <c r="U36" s="10"/>
      <c r="V36" s="10"/>
      <c r="W36" s="10"/>
      <c r="X36" s="10"/>
    </row>
    <row r="37" spans="2:24" x14ac:dyDescent="0.25">
      <c r="B37" s="21"/>
      <c r="C37" s="1829"/>
      <c r="D37" s="1830"/>
      <c r="E37" s="22"/>
      <c r="F37" s="18"/>
      <c r="G37" s="17"/>
      <c r="H37" s="12"/>
      <c r="I37" s="12"/>
      <c r="J37" s="1829"/>
      <c r="K37" s="1830"/>
      <c r="L37" s="19"/>
      <c r="M37" s="11"/>
      <c r="N37" s="14"/>
      <c r="O37" s="20"/>
      <c r="P37" s="24"/>
      <c r="Q37" s="24"/>
      <c r="R37" s="25"/>
      <c r="S37" s="15"/>
      <c r="T37" s="7"/>
      <c r="U37" s="10"/>
      <c r="V37" s="10"/>
      <c r="W37" s="10"/>
      <c r="X37" s="10"/>
    </row>
    <row r="38" spans="2:24" x14ac:dyDescent="0.25">
      <c r="B38" s="21"/>
      <c r="C38" s="1829"/>
      <c r="D38" s="1830"/>
      <c r="E38" s="22"/>
      <c r="F38" s="18"/>
      <c r="G38" s="17"/>
      <c r="H38" s="12"/>
      <c r="I38" s="12"/>
      <c r="J38" s="1829"/>
      <c r="K38" s="1830"/>
      <c r="L38" s="19"/>
      <c r="M38" s="11"/>
      <c r="N38" s="14"/>
      <c r="O38" s="20"/>
      <c r="P38" s="24"/>
      <c r="Q38" s="24"/>
      <c r="R38" s="25"/>
      <c r="S38" s="15"/>
      <c r="T38" s="7"/>
      <c r="U38" s="10"/>
      <c r="V38" s="10"/>
      <c r="W38" s="10"/>
      <c r="X38" s="10"/>
    </row>
    <row r="39" spans="2:24" x14ac:dyDescent="0.25">
      <c r="B39" s="21"/>
      <c r="C39" s="1829"/>
      <c r="D39" s="1830"/>
      <c r="E39" s="22"/>
      <c r="F39" s="18"/>
      <c r="G39" s="17"/>
      <c r="H39" s="12"/>
      <c r="I39" s="12"/>
      <c r="J39" s="1829"/>
      <c r="K39" s="1830"/>
      <c r="L39" s="19"/>
      <c r="M39" s="11"/>
      <c r="N39" s="14"/>
      <c r="O39" s="20"/>
      <c r="P39" s="24"/>
      <c r="Q39" s="24"/>
      <c r="R39" s="25"/>
      <c r="S39" s="15"/>
      <c r="T39" s="7"/>
      <c r="U39" s="10"/>
      <c r="V39" s="10"/>
      <c r="W39" s="10"/>
      <c r="X39" s="10"/>
    </row>
    <row r="40" spans="2:24" x14ac:dyDescent="0.25">
      <c r="B40" s="21"/>
      <c r="C40" s="1829"/>
      <c r="D40" s="1830"/>
      <c r="E40" s="22"/>
      <c r="F40" s="18"/>
      <c r="G40" s="17"/>
      <c r="H40" s="12"/>
      <c r="I40" s="12"/>
      <c r="J40" s="1829"/>
      <c r="K40" s="1830"/>
      <c r="L40" s="19"/>
      <c r="M40" s="11"/>
      <c r="N40" s="14"/>
      <c r="O40" s="20"/>
      <c r="P40" s="24"/>
      <c r="Q40" s="24"/>
      <c r="R40" s="25"/>
      <c r="S40" s="15"/>
      <c r="T40" s="7"/>
      <c r="U40" s="10"/>
      <c r="V40" s="10"/>
      <c r="W40" s="10"/>
      <c r="X40" s="10"/>
    </row>
    <row r="41" spans="2:24" x14ac:dyDescent="0.25">
      <c r="B41" s="21"/>
      <c r="C41" s="1829"/>
      <c r="D41" s="1830"/>
      <c r="E41" s="22"/>
      <c r="F41" s="18"/>
      <c r="G41" s="17"/>
      <c r="H41" s="12"/>
      <c r="I41" s="12"/>
      <c r="J41" s="1829"/>
      <c r="K41" s="1830"/>
      <c r="L41" s="19"/>
      <c r="M41" s="11"/>
      <c r="N41" s="14"/>
      <c r="O41" s="20"/>
      <c r="P41" s="24"/>
      <c r="Q41" s="24"/>
      <c r="R41" s="25"/>
      <c r="S41" s="15"/>
      <c r="T41" s="7"/>
      <c r="U41" s="10"/>
      <c r="V41" s="10"/>
      <c r="W41" s="10"/>
      <c r="X41" s="10"/>
    </row>
    <row r="42" spans="2:24" x14ac:dyDescent="0.25">
      <c r="B42" s="21"/>
      <c r="C42" s="1829"/>
      <c r="D42" s="1830"/>
      <c r="E42" s="22"/>
      <c r="F42" s="18"/>
      <c r="G42" s="17"/>
      <c r="H42" s="12"/>
      <c r="I42" s="12"/>
      <c r="J42" s="1829"/>
      <c r="K42" s="1830"/>
      <c r="L42" s="19"/>
      <c r="M42" s="11"/>
      <c r="N42" s="14"/>
      <c r="O42" s="20"/>
      <c r="P42" s="24"/>
      <c r="Q42" s="24"/>
      <c r="R42" s="25"/>
      <c r="S42" s="15"/>
      <c r="T42" s="7"/>
      <c r="U42" s="10"/>
      <c r="V42" s="10"/>
      <c r="W42" s="10"/>
      <c r="X42" s="10"/>
    </row>
    <row r="43" spans="2:24" x14ac:dyDescent="0.25">
      <c r="B43" s="21"/>
      <c r="C43" s="1829"/>
      <c r="D43" s="1830"/>
      <c r="E43" s="22"/>
      <c r="F43" s="18"/>
      <c r="G43" s="17"/>
      <c r="H43" s="12"/>
      <c r="I43" s="12"/>
      <c r="J43" s="1829"/>
      <c r="K43" s="1830"/>
      <c r="L43" s="19"/>
      <c r="M43" s="11"/>
      <c r="N43" s="14"/>
      <c r="O43" s="20"/>
      <c r="P43" s="24"/>
      <c r="Q43" s="24"/>
      <c r="R43" s="25"/>
      <c r="S43" s="15"/>
      <c r="T43" s="7"/>
      <c r="U43" s="10"/>
      <c r="V43" s="10"/>
      <c r="W43" s="10"/>
      <c r="X43" s="10"/>
    </row>
    <row r="44" spans="2:24" x14ac:dyDescent="0.25">
      <c r="B44" s="1802" t="s">
        <v>105</v>
      </c>
      <c r="C44" s="1803"/>
      <c r="D44" s="1803"/>
      <c r="E44" s="1803"/>
      <c r="F44" s="1803"/>
      <c r="G44" s="1803"/>
      <c r="H44" s="1803"/>
      <c r="I44" s="1803"/>
      <c r="J44" s="1803"/>
      <c r="K44" s="1803"/>
      <c r="L44" s="1803"/>
      <c r="M44" s="1803"/>
      <c r="N44" s="1803"/>
      <c r="O44" s="1803"/>
      <c r="P44" s="1803"/>
      <c r="Q44" s="1803"/>
      <c r="R44" s="1803"/>
      <c r="S44" s="1803"/>
      <c r="T44" s="1816"/>
    </row>
    <row r="45" spans="2:24" x14ac:dyDescent="0.25">
      <c r="B45" s="42" t="s">
        <v>47</v>
      </c>
      <c r="C45" s="1787" t="s">
        <v>107</v>
      </c>
      <c r="D45" s="1788"/>
      <c r="E45" s="1788"/>
      <c r="F45" s="1788"/>
      <c r="G45" s="1788"/>
      <c r="H45" s="1788"/>
      <c r="I45" s="1788"/>
      <c r="J45" s="1788"/>
      <c r="K45" s="1788"/>
      <c r="L45" s="1788"/>
      <c r="M45" s="1788"/>
      <c r="N45" s="1788"/>
      <c r="O45" s="1788"/>
      <c r="P45" s="1788"/>
      <c r="Q45" s="1788"/>
      <c r="R45" s="1788"/>
      <c r="S45" s="1788"/>
      <c r="T45" s="1789"/>
    </row>
    <row r="46" spans="2:24" x14ac:dyDescent="0.25">
      <c r="B46" s="42" t="s">
        <v>49</v>
      </c>
      <c r="C46" s="1787" t="s">
        <v>108</v>
      </c>
      <c r="D46" s="1788"/>
      <c r="E46" s="1788"/>
      <c r="F46" s="1788"/>
      <c r="G46" s="1788"/>
      <c r="H46" s="1788"/>
      <c r="I46" s="1788"/>
      <c r="J46" s="1788"/>
      <c r="K46" s="1788"/>
      <c r="L46" s="1788"/>
      <c r="M46" s="1788"/>
      <c r="N46" s="1788"/>
      <c r="O46" s="1788"/>
      <c r="P46" s="1788"/>
      <c r="Q46" s="1788"/>
      <c r="R46" s="1788"/>
      <c r="S46" s="1788"/>
      <c r="T46" s="1789"/>
    </row>
    <row r="47" spans="2:24" x14ac:dyDescent="0.25">
      <c r="B47" s="42" t="s">
        <v>22</v>
      </c>
      <c r="C47" s="1787" t="s">
        <v>114</v>
      </c>
      <c r="D47" s="1788"/>
      <c r="E47" s="1788"/>
      <c r="F47" s="1788"/>
      <c r="G47" s="1788"/>
      <c r="H47" s="1788"/>
      <c r="I47" s="1788"/>
      <c r="J47" s="1788"/>
      <c r="K47" s="1788"/>
      <c r="L47" s="1788"/>
      <c r="M47" s="1788"/>
      <c r="N47" s="1788"/>
      <c r="O47" s="1788"/>
      <c r="P47" s="1788"/>
      <c r="Q47" s="1788"/>
      <c r="R47" s="1788"/>
      <c r="S47" s="1788"/>
      <c r="T47" s="1789"/>
    </row>
    <row r="48" spans="2:24" x14ac:dyDescent="0.25">
      <c r="B48" s="42" t="s">
        <v>52</v>
      </c>
      <c r="C48" s="1787" t="s">
        <v>109</v>
      </c>
      <c r="D48" s="1788"/>
      <c r="E48" s="1788"/>
      <c r="F48" s="1788"/>
      <c r="G48" s="1788"/>
      <c r="H48" s="1788"/>
      <c r="I48" s="1788"/>
      <c r="J48" s="1788"/>
      <c r="K48" s="1788"/>
      <c r="L48" s="1788"/>
      <c r="M48" s="1788"/>
      <c r="N48" s="1788"/>
      <c r="O48" s="1788"/>
      <c r="P48" s="1788"/>
      <c r="Q48" s="1788"/>
      <c r="R48" s="1788"/>
      <c r="S48" s="1788"/>
      <c r="T48" s="1789"/>
    </row>
    <row r="49" spans="2:20" x14ac:dyDescent="0.25">
      <c r="B49" s="1817" t="s">
        <v>101</v>
      </c>
      <c r="C49" s="1817"/>
      <c r="D49" s="1817"/>
      <c r="E49" s="1817"/>
      <c r="F49" s="1817"/>
      <c r="G49" s="1817"/>
      <c r="H49" s="1817"/>
      <c r="I49" s="1817"/>
      <c r="J49" s="1817"/>
      <c r="K49" s="1817"/>
      <c r="L49" s="1817"/>
      <c r="M49" s="1817"/>
      <c r="N49" s="1817"/>
      <c r="O49" s="1817"/>
      <c r="P49" s="1817"/>
      <c r="Q49" s="1817"/>
      <c r="R49" s="1817"/>
      <c r="S49" s="1817"/>
      <c r="T49" s="1818"/>
    </row>
    <row r="50" spans="2:20" x14ac:dyDescent="0.25">
      <c r="B50" s="9" t="s">
        <v>56</v>
      </c>
      <c r="C50" s="1832" t="s">
        <v>111</v>
      </c>
      <c r="D50" s="1833"/>
      <c r="E50" s="1833"/>
      <c r="F50" s="1834"/>
      <c r="G50" s="1832" t="s">
        <v>112</v>
      </c>
      <c r="H50" s="1833"/>
      <c r="I50" s="1833"/>
      <c r="J50" s="1834"/>
      <c r="K50" s="1832" t="s">
        <v>113</v>
      </c>
      <c r="L50" s="1833"/>
      <c r="M50" s="1833"/>
      <c r="N50" s="1833"/>
      <c r="O50" s="1833"/>
      <c r="P50" s="1833"/>
      <c r="Q50" s="1833"/>
      <c r="R50" s="1833"/>
      <c r="S50" s="1833"/>
      <c r="T50" s="1834"/>
    </row>
    <row r="51" spans="2:20" ht="37.9" customHeight="1" x14ac:dyDescent="0.25">
      <c r="B51" s="43" t="s">
        <v>90</v>
      </c>
      <c r="C51" s="1839"/>
      <c r="D51" s="1840"/>
      <c r="E51" s="1840"/>
      <c r="F51" s="1840"/>
      <c r="G51" s="1841"/>
      <c r="H51" s="1841"/>
      <c r="I51" s="1841"/>
      <c r="J51" s="1841"/>
      <c r="K51" s="1839">
        <v>0.5</v>
      </c>
      <c r="L51" s="1840"/>
      <c r="M51" s="1840"/>
      <c r="N51" s="1840"/>
      <c r="O51" s="1840"/>
      <c r="P51" s="1840"/>
      <c r="Q51" s="1840"/>
      <c r="R51" s="1840"/>
      <c r="S51" s="1840"/>
      <c r="T51" s="1842"/>
    </row>
    <row r="52" spans="2:20" x14ac:dyDescent="0.25">
      <c r="B52" s="1823" t="s">
        <v>104</v>
      </c>
      <c r="C52" s="1823"/>
      <c r="D52" s="1823"/>
      <c r="E52" s="1823"/>
      <c r="F52" s="1823"/>
      <c r="G52" s="1823"/>
      <c r="H52" s="1823"/>
      <c r="I52" s="1823"/>
      <c r="J52" s="1823"/>
      <c r="K52" s="1823"/>
      <c r="L52" s="1823"/>
      <c r="M52" s="1823"/>
      <c r="N52" s="1823"/>
      <c r="O52" s="1823"/>
      <c r="P52" s="1823"/>
      <c r="Q52" s="1823"/>
      <c r="R52" s="1823"/>
      <c r="S52" s="1823"/>
      <c r="T52" s="1824"/>
    </row>
    <row r="53" spans="2:20" x14ac:dyDescent="0.25">
      <c r="B53" s="40" t="s">
        <v>61</v>
      </c>
      <c r="C53" s="56">
        <v>0.95</v>
      </c>
      <c r="D53" s="57"/>
      <c r="E53" s="53"/>
      <c r="F53" s="53"/>
      <c r="G53" s="53"/>
      <c r="H53" s="53"/>
      <c r="I53" s="53"/>
      <c r="J53" s="53"/>
      <c r="K53" s="53"/>
      <c r="L53" s="53"/>
      <c r="M53" s="53"/>
      <c r="N53" s="53"/>
      <c r="O53" s="53"/>
      <c r="P53" s="53"/>
      <c r="Q53" s="53"/>
      <c r="R53" s="53"/>
      <c r="S53" s="53"/>
      <c r="T53" s="54"/>
    </row>
    <row r="54" spans="2:20" x14ac:dyDescent="0.25">
      <c r="B54" s="40" t="s">
        <v>62</v>
      </c>
      <c r="C54" s="56">
        <f>+K51</f>
        <v>0.5</v>
      </c>
      <c r="D54" s="58"/>
      <c r="E54" s="52"/>
      <c r="F54" s="52"/>
      <c r="G54" s="52"/>
      <c r="H54" s="52"/>
      <c r="I54" s="52"/>
      <c r="J54" s="52"/>
      <c r="K54" s="52"/>
      <c r="L54" s="52"/>
      <c r="M54" s="52"/>
      <c r="N54" s="52"/>
      <c r="O54" s="52"/>
      <c r="P54" s="52"/>
      <c r="Q54" s="52"/>
      <c r="R54" s="52"/>
      <c r="S54" s="52"/>
      <c r="T54" s="55"/>
    </row>
    <row r="55" spans="2:20" ht="162" customHeight="1" x14ac:dyDescent="0.25">
      <c r="B55" s="1825"/>
      <c r="C55" s="1826"/>
      <c r="D55" s="1827"/>
      <c r="E55" s="1827"/>
      <c r="F55" s="1827"/>
      <c r="G55" s="1827"/>
      <c r="H55" s="1827"/>
      <c r="I55" s="1827"/>
      <c r="J55" s="1827"/>
      <c r="K55" s="1827"/>
      <c r="L55" s="1827"/>
      <c r="M55" s="1827"/>
      <c r="N55" s="1827"/>
      <c r="O55" s="1827"/>
      <c r="P55" s="1827"/>
      <c r="Q55" s="1827"/>
      <c r="R55" s="1827"/>
      <c r="S55" s="1827"/>
      <c r="T55" s="1828"/>
    </row>
    <row r="56" spans="2:20" ht="72" customHeight="1" x14ac:dyDescent="0.25"/>
  </sheetData>
  <sheetProtection formatCells="0" formatColumns="0" formatRows="0"/>
  <mergeCells count="79">
    <mergeCell ref="C37:D37"/>
    <mergeCell ref="C38:D38"/>
    <mergeCell ref="C39:D39"/>
    <mergeCell ref="C40:D40"/>
    <mergeCell ref="C41:D41"/>
    <mergeCell ref="C42:D42"/>
    <mergeCell ref="C43:D4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B52:T52"/>
    <mergeCell ref="B55:T55"/>
    <mergeCell ref="C21:S21"/>
    <mergeCell ref="C18:T18"/>
    <mergeCell ref="C48:T48"/>
    <mergeCell ref="C50:F50"/>
    <mergeCell ref="C27:D28"/>
    <mergeCell ref="G50:J50"/>
    <mergeCell ref="C51:F51"/>
    <mergeCell ref="G51:J51"/>
    <mergeCell ref="K50:T50"/>
    <mergeCell ref="K51:T51"/>
    <mergeCell ref="C29:D29"/>
    <mergeCell ref="C30:D30"/>
    <mergeCell ref="C31:D31"/>
    <mergeCell ref="C32:D32"/>
    <mergeCell ref="C33:D33"/>
    <mergeCell ref="C34:D34"/>
    <mergeCell ref="C35:D35"/>
    <mergeCell ref="C36:D36"/>
    <mergeCell ref="L27:L28"/>
    <mergeCell ref="J27:K28"/>
    <mergeCell ref="B22:T22"/>
    <mergeCell ref="B25:T25"/>
    <mergeCell ref="S27:T28"/>
    <mergeCell ref="O27:O28"/>
    <mergeCell ref="M26:R26"/>
    <mergeCell ref="H27:I27"/>
    <mergeCell ref="B26:J26"/>
    <mergeCell ref="Q27:Q28"/>
    <mergeCell ref="B27:B28"/>
    <mergeCell ref="B14:T14"/>
    <mergeCell ref="C15:T15"/>
    <mergeCell ref="C16:T16"/>
    <mergeCell ref="C17:T17"/>
    <mergeCell ref="B19:T19"/>
    <mergeCell ref="B44:T44"/>
    <mergeCell ref="C45:T45"/>
    <mergeCell ref="C46:T46"/>
    <mergeCell ref="C47:T47"/>
    <mergeCell ref="B49:T49"/>
    <mergeCell ref="B1:R1"/>
    <mergeCell ref="P27:P28"/>
    <mergeCell ref="N27:N28"/>
    <mergeCell ref="S26:T26"/>
    <mergeCell ref="R27:R28"/>
    <mergeCell ref="F27:F28"/>
    <mergeCell ref="M27:M28"/>
    <mergeCell ref="E27:E28"/>
    <mergeCell ref="G27:G28"/>
    <mergeCell ref="B3:S3"/>
    <mergeCell ref="B4:S4"/>
    <mergeCell ref="C11:T11"/>
    <mergeCell ref="C10:T10"/>
    <mergeCell ref="B2:S2"/>
    <mergeCell ref="C12:T12"/>
    <mergeCell ref="C13:T13"/>
  </mergeCells>
  <conditionalFormatting sqref="M29:M43">
    <cfRule type="cellIs" dxfId="32" priority="405" operator="equal">
      <formula>$W$12</formula>
    </cfRule>
  </conditionalFormatting>
  <dataValidations count="2">
    <dataValidation type="list" allowBlank="1" showInputMessage="1" showErrorMessage="1" sqref="M29:M43" xr:uid="{00000000-0002-0000-0700-000000000000}">
      <formula1>$W$10:$W$12</formula1>
    </dataValidation>
    <dataValidation type="list" allowBlank="1" showInputMessage="1" showErrorMessage="1" sqref="C11:T11" xr:uid="{00000000-0002-0000-0700-000001000000}">
      <formula1>Ejes_Estratégicos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06" operator="containsText" id="{8D6C3821-2F14-4074-83D9-D6AD29B8CD83}">
            <xm:f>NOT(ISERROR(SEARCH($W$11,M29)))</xm:f>
            <xm:f>$W$11</xm:f>
            <x14:dxf>
              <font>
                <b/>
                <i val="0"/>
                <color theme="1"/>
              </font>
              <fill>
                <patternFill>
                  <bgColor rgb="FFFFFF00"/>
                </patternFill>
              </fill>
            </x14:dxf>
          </x14:cfRule>
          <x14:cfRule type="containsText" priority="407" operator="containsText" id="{B733A7C5-083E-4083-9A5C-CAF3876AF6B7}">
            <xm:f>NOT(ISERROR(SEARCH($W$10,M29)))</xm:f>
            <xm:f>$W$10</xm:f>
            <x14:dxf>
              <font>
                <b/>
                <i val="0"/>
                <color theme="0"/>
              </font>
              <fill>
                <patternFill>
                  <bgColor rgb="FF00B050"/>
                </patternFill>
              </fill>
            </x14:dxf>
          </x14:cfRule>
          <xm:sqref>M29:M43</xm:sqref>
        </x14:conditionalFormatting>
        <x14:conditionalFormatting xmlns:xm="http://schemas.microsoft.com/office/excel/2006/main">
          <x14:cfRule type="containsText" priority="400" operator="containsText" id="{45BB609F-F9E5-4911-9B2B-34170E632A21}">
            <xm:f>NOT(ISERROR(SEARCH($Y$12,R29)))</xm:f>
            <xm:f>$Y$12</xm:f>
            <x14:dxf>
              <font>
                <b/>
                <i val="0"/>
                <color theme="0"/>
              </font>
              <fill>
                <patternFill>
                  <bgColor rgb="FFFF0000"/>
                </patternFill>
              </fill>
            </x14:dxf>
          </x14:cfRule>
          <x14:cfRule type="containsText" priority="401" operator="containsText" id="{EC2A5EDB-055D-4EDA-A231-31B385B887A8}">
            <xm:f>NOT(ISERROR(SEARCH($Y$11,R29)))</xm:f>
            <xm:f>$Y$11</xm:f>
            <x14:dxf>
              <font>
                <b/>
                <i val="0"/>
                <color theme="1"/>
              </font>
              <fill>
                <patternFill>
                  <bgColor rgb="FFFFFF00"/>
                </patternFill>
              </fill>
            </x14:dxf>
          </x14:cfRule>
          <x14:cfRule type="containsText" priority="402" operator="containsText" id="{E5FAE48D-FB85-454F-A2AE-477A516FA479}">
            <xm:f>NOT(ISERROR(SEARCH($Y$10,R29)))</xm:f>
            <xm:f>$Y$10</xm:f>
            <x14:dxf>
              <font>
                <b/>
                <i val="0"/>
                <color theme="0"/>
              </font>
              <fill>
                <patternFill>
                  <bgColor rgb="FF00B050"/>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'Datos listados'!$E$2:$E$9</xm:f>
          </x14:formula1>
          <xm:sqref>C12:T12</xm:sqref>
        </x14:dataValidation>
        <x14:dataValidation type="list" allowBlank="1" showInputMessage="1" showErrorMessage="1" xr:uid="{00000000-0002-0000-0700-000003000000}">
          <x14:formula1>
            <xm:f>'Datos listados'!$F$2:$F$16</xm:f>
          </x14:formula1>
          <xm:sqref>C13:T13</xm:sqref>
        </x14:dataValidation>
        <x14:dataValidation type="list" allowBlank="1" showInputMessage="1" showErrorMessage="1" xr:uid="{00000000-0002-0000-0700-000004000000}">
          <x14:formula1>
            <xm:f>'Datos listados'!$C$2:$C$12</xm:f>
          </x14:formula1>
          <xm:sqref>C10:T10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Matriz Plan. Anual -Antigua</vt:lpstr>
      <vt:lpstr>POA (07.02)</vt:lpstr>
      <vt:lpstr>Datos listados</vt:lpstr>
      <vt:lpstr>DPyD (2)</vt:lpstr>
      <vt:lpstr>VCR</vt:lpstr>
      <vt:lpstr>DPyD</vt:lpstr>
      <vt:lpstr>'Matriz Plan. Anual -Antigua'!Área_de_impresión</vt:lpstr>
      <vt:lpstr>'POA (07.02)'!Área_de_impresión</vt:lpstr>
      <vt:lpstr>Centralización_de_los_Recursos</vt:lpstr>
      <vt:lpstr>Ejes_Estratégicos</vt:lpstr>
      <vt:lpstr>Fortalecimiento_Institucional</vt:lpstr>
      <vt:lpstr>Gestión_de_Caja_Activa</vt:lpstr>
      <vt:lpstr>Regulación_y_Normativa</vt:lpstr>
      <vt:lpstr>'DPyD (2)'!Selección</vt:lpstr>
      <vt:lpstr>Selección</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Ixshel Elora Nova Portes</cp:lastModifiedBy>
  <cp:lastPrinted>2023-04-11T14:40:09Z</cp:lastPrinted>
  <dcterms:created xsi:type="dcterms:W3CDTF">2002-04-25T12:39:12Z</dcterms:created>
  <dcterms:modified xsi:type="dcterms:W3CDTF">2023-04-17T15:11:27Z</dcterms:modified>
</cp:coreProperties>
</file>